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cerc\Documents\Documents\CERC\Observatoire de la commande publique\2018\Questionnaire\"/>
    </mc:Choice>
  </mc:AlternateContent>
  <bookViews>
    <workbookView xWindow="0" yWindow="0" windowWidth="28800" windowHeight="11235"/>
  </bookViews>
  <sheets>
    <sheet name="POURQUOI CE QUESTIONNAIRE" sheetId="14" r:id="rId1"/>
    <sheet name="BÂTIMENT" sheetId="15" r:id="rId2"/>
    <sheet name="TRAVAUX PUBLICS" sheetId="13" r:id="rId3"/>
    <sheet name="Vos projets" sheetId="4" state="hidden" r:id="rId4"/>
    <sheet name="Caractéristiques Cde Bâtiment" sheetId="2" state="hidden" r:id="rId5"/>
    <sheet name="Récap Bat" sheetId="16" state="hidden" r:id="rId6"/>
    <sheet name="Récap TP" sheetId="17" state="hidden" r:id="rId7"/>
  </sheets>
  <definedNames>
    <definedName name="_xlnm._FilterDatabase" localSheetId="1" hidden="1">BÂTIMENT!$C$53:$AI$57</definedName>
    <definedName name="_xlnm._FilterDatabase" localSheetId="0" hidden="1">'POURQUOI CE QUESTIONNAIRE'!#REF!</definedName>
    <definedName name="_xlnm._FilterDatabase" localSheetId="2" hidden="1">'TRAVAUX PUBLICS'!$C$53:$AI$57</definedName>
  </definedNames>
  <calcPr calcId="152511"/>
</workbook>
</file>

<file path=xl/calcChain.xml><?xml version="1.0" encoding="utf-8"?>
<calcChain xmlns="http://schemas.openxmlformats.org/spreadsheetml/2006/main">
  <c r="AB2" i="17" l="1"/>
  <c r="AE2" i="17" l="1"/>
  <c r="U2" i="17"/>
  <c r="S2" i="17"/>
  <c r="R2" i="17"/>
  <c r="Q2" i="17"/>
  <c r="Q2" i="16"/>
  <c r="R2" i="16"/>
  <c r="S2" i="16"/>
  <c r="U2" i="16"/>
  <c r="AA2" i="17" l="1"/>
  <c r="AD2" i="17" l="1"/>
  <c r="AC2" i="17"/>
  <c r="Z2" i="17"/>
  <c r="Y2" i="17"/>
  <c r="X2" i="17"/>
  <c r="W2" i="17"/>
  <c r="V2" i="17"/>
  <c r="T2" i="17"/>
  <c r="P2" i="17"/>
  <c r="O2" i="17"/>
  <c r="N2" i="17"/>
  <c r="M2" i="17"/>
  <c r="L2" i="17"/>
  <c r="K2" i="17"/>
  <c r="I2" i="17"/>
  <c r="J2" i="17"/>
  <c r="G2" i="17"/>
  <c r="H2" i="17"/>
  <c r="F2" i="17"/>
  <c r="E2" i="17"/>
  <c r="D2" i="17"/>
  <c r="C2" i="17"/>
  <c r="B2" i="17"/>
  <c r="B2" i="16"/>
  <c r="C2" i="16"/>
  <c r="Z2" i="16"/>
  <c r="Y2" i="16"/>
  <c r="X2" i="16"/>
  <c r="W2" i="16"/>
  <c r="V2" i="16"/>
  <c r="T2" i="16"/>
  <c r="P2" i="16"/>
  <c r="O2" i="16"/>
  <c r="N2" i="16"/>
  <c r="M2" i="16"/>
  <c r="L2" i="16"/>
  <c r="K2" i="16"/>
  <c r="J2" i="16"/>
  <c r="I2" i="16"/>
  <c r="H2" i="16"/>
  <c r="G2" i="16"/>
  <c r="F2" i="16" l="1"/>
  <c r="E2" i="16"/>
  <c r="D2" i="16"/>
  <c r="D21" i="14" l="1"/>
  <c r="D27" i="14" l="1"/>
  <c r="D26" i="14"/>
  <c r="D25" i="14"/>
  <c r="D24" i="14"/>
  <c r="D23" i="14"/>
  <c r="D22" i="14" l="1"/>
</calcChain>
</file>

<file path=xl/sharedStrings.xml><?xml version="1.0" encoding="utf-8"?>
<sst xmlns="http://schemas.openxmlformats.org/spreadsheetml/2006/main" count="466" uniqueCount="268">
  <si>
    <t>Libellé du projet</t>
  </si>
  <si>
    <t>type de procédure</t>
  </si>
  <si>
    <t>Type de procédure</t>
  </si>
  <si>
    <t>Appel d'offres ouvert</t>
  </si>
  <si>
    <t>Localisation du projet</t>
  </si>
  <si>
    <t xml:space="preserve">Date prévisionnelle </t>
  </si>
  <si>
    <t>Type de travaux</t>
  </si>
  <si>
    <t>Exemple :</t>
  </si>
  <si>
    <t>300 à 500 K€</t>
  </si>
  <si>
    <t>2ème semestre 2018</t>
  </si>
  <si>
    <t>Commune Y</t>
  </si>
  <si>
    <t>Réhabilitation Théâtre - étanchéité, façade, 
aménagement</t>
  </si>
  <si>
    <t>1er semestre 2019</t>
  </si>
  <si>
    <t>Observations</t>
  </si>
  <si>
    <t>Etudes de Maîtrise d'oeuvre en cours</t>
  </si>
  <si>
    <t>ZAE de la Prairie - Viabilisation 
de terrains (terrassement, EU, EP, AEP, TF, Elec, voiries)</t>
  </si>
  <si>
    <t xml:space="preserve">Procédure négociée </t>
  </si>
  <si>
    <t>Dialogue compétitif</t>
  </si>
  <si>
    <t>Procédure adaptée (MAPA)</t>
  </si>
  <si>
    <t>Durée estimée des travaux</t>
  </si>
  <si>
    <t>3 mois</t>
  </si>
  <si>
    <t>LES CARACTÉRISTIQUES DE LA COMMANDE PUBLIQUE
BÂTIMENT</t>
  </si>
  <si>
    <t>Quelle est le nombre d'heures d'insertion réalisées en 2017 ?</t>
  </si>
  <si>
    <t>Existe-t-il sur votre territoire une structure qui coordonne et qui accompagne les entreprises pour répondre à ces clauses d'insertion en proposant du personnel mobilisable ?</t>
  </si>
  <si>
    <t>Acceptez-vous que les heures d'apprentissage soit éligible à la clause d'insertion ?</t>
  </si>
  <si>
    <t>9 mois</t>
  </si>
  <si>
    <t>Une connaissance "avancée" du fonctionnement ACTUEL des marchés publics de travaux BÂTIMENT en Nouvelle-Aquitaine</t>
  </si>
  <si>
    <t>Si oui, laquelle ?</t>
  </si>
  <si>
    <t>Communauté d'Agglomération X</t>
  </si>
  <si>
    <t>Interlocuteur ayant renseigné le tableau (nom, prénom, fonction, mail, téléphone)</t>
  </si>
  <si>
    <t>Projets supérieurs à 90 000€ dans les 3 ans à venir</t>
  </si>
  <si>
    <t xml:space="preserve">exhausitivité </t>
  </si>
  <si>
    <t>Bâtiment</t>
  </si>
  <si>
    <t>Travaux Publics</t>
  </si>
  <si>
    <t>Construction neuve</t>
  </si>
  <si>
    <t>Entretien/Réhabilitation</t>
  </si>
  <si>
    <t>Nature des travaux</t>
  </si>
  <si>
    <t>Montant des travaux ou tranche estimé
en K€ HT</t>
  </si>
  <si>
    <t>de lancement de la consultation</t>
  </si>
  <si>
    <t>de lancement des travaux</t>
  </si>
  <si>
    <t>MOA ou MOA Déléguée</t>
  </si>
  <si>
    <t>Précision sur le projet</t>
  </si>
  <si>
    <t>Nature juridique du contrat</t>
  </si>
  <si>
    <t>Conception-réalisation</t>
  </si>
  <si>
    <t>Accord-Cadre</t>
  </si>
  <si>
    <t>Mode dévolution</t>
  </si>
  <si>
    <t>Marché unique</t>
  </si>
  <si>
    <t>Marché allotis</t>
  </si>
  <si>
    <t>VOS PROJETS DE BÂTIMENT (Etude, entretien, réhabilition, construction, démolition)</t>
  </si>
  <si>
    <t>Communauté de d'Agglomération</t>
  </si>
  <si>
    <t>Syndicat mixte Z</t>
  </si>
  <si>
    <t>5 000 K€</t>
  </si>
  <si>
    <r>
      <t xml:space="preserve">L'objet de cette partie de l'enquête est de caractériser la commande publique en Nouvelle-Aquitaine, au travers de questions concernant les </t>
    </r>
    <r>
      <rPr>
        <b/>
        <u/>
        <sz val="12"/>
        <rFont val="Calibri"/>
        <family val="2"/>
        <scheme val="minor"/>
      </rPr>
      <t>marchés de travaux passés au cours de l'année 2017</t>
    </r>
    <r>
      <rPr>
        <sz val="12"/>
        <rFont val="Calibri"/>
        <family val="2"/>
        <scheme val="minor"/>
      </rPr>
      <t xml:space="preserve"> par votre structure </t>
    </r>
  </si>
  <si>
    <t>VOLET 1 : Performance de la programmation des investissements</t>
  </si>
  <si>
    <t>Pouvez-vous nous indiquer le nombre et le montant des contrats Bâtiment notifiés en 2017 ?</t>
  </si>
  <si>
    <t>En nombre</t>
  </si>
  <si>
    <t>En euros</t>
  </si>
  <si>
    <t>Comment estimez-vous le montant de travaux bâtiment pour 2018 - 2019 ?</t>
  </si>
  <si>
    <t>En baisse</t>
  </si>
  <si>
    <t>Stable</t>
  </si>
  <si>
    <t>En hausse</t>
  </si>
  <si>
    <r>
      <t xml:space="preserve">Avez-vous mis en place une politique de lissage* de l'activité ?
</t>
    </r>
    <r>
      <rPr>
        <i/>
        <sz val="10"/>
        <rFont val="Calibri"/>
        <family val="2"/>
        <scheme val="minor"/>
      </rPr>
      <t>*Lancer des appels d'offre tout au long de l'année et pas uniquement après le vote des budgets en avril</t>
    </r>
  </si>
  <si>
    <t>Non</t>
  </si>
  <si>
    <t>En Projet</t>
  </si>
  <si>
    <t>Oui</t>
  </si>
  <si>
    <t>Quels sont les domaines d'investissement que vous considérez comme prioritaires ?</t>
  </si>
  <si>
    <t>En cours</t>
  </si>
  <si>
    <r>
      <t xml:space="preserve">Avez-vous mis en place une procédure de dématérialisation des appels d'offre ?
</t>
    </r>
    <r>
      <rPr>
        <i/>
        <sz val="10"/>
        <rFont val="Calibri"/>
        <family val="2"/>
        <scheme val="minor"/>
      </rPr>
      <t>Échéance du 1er octobre 2018 pour les marchés &gt; à 25 000€</t>
    </r>
  </si>
  <si>
    <t>Si oui quelle(s) plateformes de dématérialisation utilisez-vous ?</t>
  </si>
  <si>
    <t>Quel est le pourcentage ou le nombre d'offres réceptionnées dématérialisées ? (MPS)</t>
  </si>
  <si>
    <t>Avez-vous mis en place un programme pluri-annuel d'investissements (PPI) ?</t>
  </si>
  <si>
    <t>VOLET 2 : Performance économique des investissements</t>
  </si>
  <si>
    <t>Allotissement</t>
  </si>
  <si>
    <t>Marché unique avec co-traitance</t>
  </si>
  <si>
    <t>Autre à préciser</t>
  </si>
  <si>
    <t>Marché unique avec prestataire unique</t>
  </si>
  <si>
    <t>Quel est le pourcentage des marchés attribués à une TPE ou PME en 2017 ?</t>
  </si>
  <si>
    <t>Quel est le pourcentage ou le nombre de marchés attribués en 2017 en fonction du mode de dévolution ?</t>
  </si>
  <si>
    <r>
      <t xml:space="preserve">Quel est le pourcentage ou le nombre de marchés infructueux en 2017 ?
</t>
    </r>
    <r>
      <rPr>
        <i/>
        <sz val="10"/>
        <color theme="1"/>
        <rFont val="Calibri"/>
        <family val="2"/>
        <scheme val="minor"/>
      </rPr>
      <t>Un appel d'offre est infructueux, lorsque aucune offre ne paraît acceptable au regard du ou des critères mentionnés à l’avis d’appel public à la concurrence ou dans le règlement de la consultation.</t>
    </r>
  </si>
  <si>
    <t>Proposez-vous dans vos marchés des avances forfaitaires ?</t>
  </si>
  <si>
    <t>Jamais</t>
  </si>
  <si>
    <t>Parfois</t>
  </si>
  <si>
    <t>Systématiquement</t>
  </si>
  <si>
    <t>Avez-vous mis en place une politique de gestion des délais de paiement ?</t>
  </si>
  <si>
    <t>Avez-vous mis en place une politique de gestion des délais de mandatement ?</t>
  </si>
  <si>
    <t>Acceptez-vous les factures électroniques, comme celles transmises par Chorus Pro ?</t>
  </si>
  <si>
    <t>VOLET 3 : Performance sociale et environnementale des investissements</t>
  </si>
  <si>
    <t>Des objectifs nationaux pour une commande publique responsable ont été fixés :
25% des marchés passés au cours de l'année avec au moins une disposition sociale
30% des marchés passés au cours de l'année avec au moins une disposition environnementale</t>
  </si>
  <si>
    <t>Selon vous quelles sont les thématiques parmi vos investissements qui sont prioritaires, moyennement prioritaires, pas prioritaires ?</t>
  </si>
  <si>
    <t>Insertion sociale</t>
  </si>
  <si>
    <t>Gestion des déchets</t>
  </si>
  <si>
    <t>Eco-matériaux</t>
  </si>
  <si>
    <t>Performance énergétique</t>
  </si>
  <si>
    <t>Prioritaire</t>
  </si>
  <si>
    <t>Moyennement prioritaire</t>
  </si>
  <si>
    <t>Pas prioritaire</t>
  </si>
  <si>
    <t>Loi de transition énergétique pour la croissance verte fixe à partir de 2017 des objectifs pour le réemploi et le recyclage des déchets de chantier :</t>
  </si>
  <si>
    <t>Au moins 50% des matériaux uttilisés dans les chantiers de construction routiers sont issus du réemploi, de la réutilisation ou du recyclage des déchets</t>
  </si>
  <si>
    <t>Au moins 10% des matériaux issusdu réemploi, réutilisation et recyclage sont utilisés dans les couches de surface</t>
  </si>
  <si>
    <t>Au moins 20% des matériaux utilisés dans les couches d'assises sont issus du réemploi, de la réutilisation ou du recyclage des déchets</t>
  </si>
  <si>
    <t>Avez-vous connaissance de ces objectifs ?</t>
  </si>
  <si>
    <t>Connaissez-vous l'éco-comparateur SEVE permettant aux entreprises de comparer leurs variantes environnementales à la solution de base ?</t>
  </si>
  <si>
    <t>Si oui, l'utilisez-vous dans vos marchés ?</t>
  </si>
  <si>
    <t>Si oui, quantifiez-vous ces différents matériaux utilisés pour chaque chantier concerné ?</t>
  </si>
  <si>
    <t>Quel est le pourcentage ou le nombre de marchés passés avec une clause sociale d'insertion ?</t>
  </si>
  <si>
    <t xml:space="preserve">M., Mme, Mlle : </t>
  </si>
  <si>
    <t xml:space="preserve">Fonction : </t>
  </si>
  <si>
    <t>E-mail :</t>
  </si>
  <si>
    <t xml:space="preserve">Tél. :   </t>
  </si>
  <si>
    <t>Identification des projets et caractéristiques de la commande publique en Nouvelle-Aquitaine</t>
  </si>
  <si>
    <t xml:space="preserve">INTERLOCUTEUR ayant renseigné cet onglet  : </t>
  </si>
  <si>
    <t>Appel d’offres ouvert</t>
  </si>
  <si>
    <t>Appel d’offres restreint</t>
  </si>
  <si>
    <t>Autres</t>
  </si>
  <si>
    <t>Procédure adaptée</t>
  </si>
  <si>
    <t>En montant</t>
  </si>
  <si>
    <t>Répartition en %</t>
  </si>
  <si>
    <t>En nombre de marchés</t>
  </si>
  <si>
    <t>&gt;&gt; Montant des marchés / lots attribués en 2017</t>
  </si>
  <si>
    <t>&gt;&gt; Nombre de marchés / lots attribués en 2017</t>
  </si>
  <si>
    <t xml:space="preserve">Avez-vous lancé des consultations en marché public simplifié (MPS) en 2017 ? </t>
  </si>
  <si>
    <t>Si vous avez prévu des clauses d'insertion sociale dans vos marchés attribués en 2017,</t>
  </si>
  <si>
    <t xml:space="preserve">Nombre de MPS : </t>
  </si>
  <si>
    <t>XXX</t>
  </si>
  <si>
    <t xml:space="preserve">Nombre d'heures d'insertion sociale : </t>
  </si>
  <si>
    <t xml:space="preserve">OUI / NON : </t>
  </si>
  <si>
    <t>Dans vos marchés, l'apprentissage est-il éligible aux clauses d'insertion ?</t>
  </si>
  <si>
    <t>VOS PROJETS D'INVESTISSEMENTS POUR LES PROCHAINES ANNÉES</t>
  </si>
  <si>
    <t>A la hausse</t>
  </si>
  <si>
    <t>Baisse</t>
  </si>
  <si>
    <t>Pour l'année 2018 :</t>
  </si>
  <si>
    <t>Pour l'année 2019 :</t>
  </si>
  <si>
    <t>Pour l'année 2020 :</t>
  </si>
  <si>
    <t xml:space="preserve">TENDANCES : </t>
  </si>
  <si>
    <t>Mode de dévolution</t>
  </si>
  <si>
    <t>Procédure de marchés</t>
  </si>
  <si>
    <t xml:space="preserve">Nature de l'opération ou libellé du projet </t>
  </si>
  <si>
    <t>Date prévisionnelle                    de la consultation</t>
  </si>
  <si>
    <t>Durée travaux (mois)</t>
  </si>
  <si>
    <t>Commune XXX</t>
  </si>
  <si>
    <t>Appel d'offre ouvert</t>
  </si>
  <si>
    <t>Non définie</t>
  </si>
  <si>
    <t xml:space="preserve">Date prévisionnelle de démarrage des travaux </t>
  </si>
  <si>
    <t>1 à 1,5 M€</t>
  </si>
  <si>
    <t>1T 2019</t>
  </si>
  <si>
    <t xml:space="preserve">Collectivité ou structure : </t>
  </si>
  <si>
    <t>Pouvez-vous indiquer une répartition des marchés selon le type de procédure de passation des marchés ?</t>
  </si>
  <si>
    <t>incertain, manque de visibilité</t>
  </si>
  <si>
    <t>Montant estimatif                   des travaux € HT</t>
  </si>
  <si>
    <t xml:space="preserve">Précisez l'unité (€, k€, M€, HT ou TTC) </t>
  </si>
  <si>
    <t xml:space="preserve">NOUS VOUS REMERCIONS DE VOTRE PARTICIPATION ! </t>
  </si>
  <si>
    <t>&gt;&gt; Montant des marchés attribués en 2017</t>
  </si>
  <si>
    <t>&gt;&gt; Nombre de marchés attribués en 2017</t>
  </si>
  <si>
    <t>&gt;&gt; Dispositions sociales dans les marchés de travaux publics</t>
  </si>
  <si>
    <t>&gt;&gt; Marchés infructueux et difficultés rencontrées dans l'attribution des marchés de travaux publics</t>
  </si>
  <si>
    <t>&gt;&gt; Vos projets de travaux publics</t>
  </si>
  <si>
    <t>Déviation de la RD XXXX</t>
  </si>
  <si>
    <t>4T 2018</t>
  </si>
  <si>
    <t>Muriel GOUGUET</t>
  </si>
  <si>
    <t>poitiers@cerc-na.fr</t>
  </si>
  <si>
    <t>CONTACT :</t>
  </si>
  <si>
    <t>Chargée d'études</t>
  </si>
  <si>
    <t xml:space="preserve">Téléphone :   </t>
  </si>
  <si>
    <t>&gt;&gt; Procédures de passation des marchés de bâtiment en 2017</t>
  </si>
  <si>
    <t>&gt;&gt; Dématérialisation de la commande publique</t>
  </si>
  <si>
    <t>&gt;&gt; Procédures de passation des marchés de travaux publics en 2017</t>
  </si>
  <si>
    <t>&gt;&gt; Perspectives d'investissements dans les travaux publics</t>
  </si>
  <si>
    <r>
      <t>Pouvez-vous nous indiquer vos projets d</t>
    </r>
    <r>
      <rPr>
        <b/>
        <u/>
        <sz val="12"/>
        <color theme="1" tint="0.34998626667073579"/>
        <rFont val="Arial "/>
      </rPr>
      <t xml:space="preserve">e plus de 90 000 € HT </t>
    </r>
    <r>
      <rPr>
        <b/>
        <sz val="12"/>
        <color theme="1" tint="0.34998626667073579"/>
        <rFont val="Arial "/>
      </rPr>
      <t>dans les trois prochaines années ? Ce listing sera diffusé largement aux entreprises de travaux publics</t>
    </r>
  </si>
  <si>
    <t>&gt;&gt; Dispositions environnementales dans les marchés de travaux publics</t>
  </si>
  <si>
    <t>Toujours</t>
  </si>
  <si>
    <t>En solution de base</t>
  </si>
  <si>
    <t>En variante</t>
  </si>
  <si>
    <t>Les freins à l'usage de matériaux recyclés sont de quels types ?</t>
  </si>
  <si>
    <t>Insuffisance des gisements</t>
  </si>
  <si>
    <t>NB : si cette information a déjà été fournie dans l'onglet bâtiment, il n'est pas nécessaire de la ressaisir.</t>
  </si>
  <si>
    <t>Périmètre : routes/voiries, terrassement, réseaux électriques, gaz, eau, assainissement, voies ferrées, travaux maritimes…</t>
  </si>
  <si>
    <t>Aujourd'hui, faites-vous face à des marchés infructueux pour les travaux publics et quelle est la tendance par rapport à l'année passée ?</t>
  </si>
  <si>
    <t>NB : si cette information a déjà été fournie dans l'onglet travaux publics, il n'est pas nécessaire de la ressaisir.</t>
  </si>
  <si>
    <t>DONNÉES GÉNÉRALES RELATIVES À VOS INVESTISSEMENTS "TRAVAUX PUBLICS"</t>
  </si>
  <si>
    <t>INFORMATIONS COMPLÉMENTAIRES SUR VOS MARCHÉS DE TRAVAUX PUBLICS</t>
  </si>
  <si>
    <t>OUI / NON / PARFOIS</t>
  </si>
  <si>
    <t>La définition du marché (variante…)</t>
  </si>
  <si>
    <t>Les propriétés mécaniques</t>
  </si>
  <si>
    <t>OUI / NON / PARFOIS :</t>
  </si>
  <si>
    <t>xx</t>
  </si>
  <si>
    <t xml:space="preserve">Précisez : </t>
  </si>
  <si>
    <t>XXXXXXX</t>
  </si>
  <si>
    <t>XXXXXXXXX</t>
  </si>
  <si>
    <t>Périmètre : routes/voiries, terrassements, réseaux électriques, gaz, eau, assainissement, voies ferrées, travaux maritimes…</t>
  </si>
  <si>
    <t>Non défini</t>
  </si>
  <si>
    <t xml:space="preserve"> pouvez-vous nous indiquer le nombre d'heures totales réalisées ? </t>
  </si>
  <si>
    <t>Préciser le périmètre : bâtiment, travaux publics, BTP, tous marchés</t>
  </si>
  <si>
    <t>Effacer les textes des mauvaises réponses</t>
  </si>
  <si>
    <t>Concurrence des ressources naturelles (matériaux issus des carrières)</t>
  </si>
  <si>
    <t>Uniquement si vous êtes concernés par cette question !</t>
  </si>
  <si>
    <t>&gt;&gt; Marchés infructueux et difficultés rencontrées dans l'attribution des marchés de bâtiment</t>
  </si>
  <si>
    <t>Aujourd'hui, faites-vous face à des marchés infructueux pour le bâtiment et quelle est la tendance par rapport à l'année passée ?</t>
  </si>
  <si>
    <t>&gt;&gt; Vos projets de bâtiment</t>
  </si>
  <si>
    <r>
      <t xml:space="preserve">Pouvez-vous nous indiquer vos projets </t>
    </r>
    <r>
      <rPr>
        <b/>
        <u/>
        <sz val="12"/>
        <color theme="1" tint="0.34998626667073579"/>
        <rFont val="Arial "/>
      </rPr>
      <t xml:space="preserve">de plus de 90 000 € HT </t>
    </r>
    <r>
      <rPr>
        <b/>
        <sz val="12"/>
        <color theme="1" tint="0.34998626667073579"/>
        <rFont val="Arial "/>
      </rPr>
      <t>dans les trois prochaines années ? Ce listing sera diffusé largement aux entreprises de bâtiment</t>
    </r>
  </si>
  <si>
    <t>Si vous disposez d'un fichier déjà existant, d'un document ou d'une présentation, vous pouvez tout simplement nous le communiquer. Dans ce cas, ne remplissez pas le tableau ci-dessous.</t>
  </si>
  <si>
    <t>INFORMATIONS COMPLÉMENTAIRES SUR VOS MARCHÉS DE BÂTIMENT</t>
  </si>
  <si>
    <t xml:space="preserve">Les contrats d'apprentissage sont parfois éligibles aux clauses sociales d'insertion. </t>
  </si>
  <si>
    <t>&gt;&gt; Dispositions sociales dans les marchés de bâtiment</t>
  </si>
  <si>
    <t>MARCHÉS DE BÂTIMENT</t>
  </si>
  <si>
    <t>MARCHÉS DE TRAVAUX PUBLICS</t>
  </si>
  <si>
    <t>MARCHÉS DE BÂTIMENT ET DE TRAVAUX PUBLICS</t>
  </si>
  <si>
    <t>Questionnaire à renvoyer                                       au plus tard le 27 juillet 2018 : poitiers@cerc-na.fr</t>
  </si>
  <si>
    <r>
      <t>L’enjeu est d’améliorer</t>
    </r>
    <r>
      <rPr>
        <b/>
        <sz val="14"/>
        <color theme="1"/>
        <rFont val="Arial"/>
        <family val="2"/>
      </rPr>
      <t xml:space="preserve"> la visibilité en matière d’activité bâtiment et travaux publics</t>
    </r>
    <r>
      <rPr>
        <sz val="12"/>
        <color theme="1"/>
        <rFont val="Arial"/>
        <family val="2"/>
      </rPr>
      <t xml:space="preserve"> dans notre région en proposant une veille à destination des entreprises  afin de leur permettre de </t>
    </r>
    <r>
      <rPr>
        <b/>
        <sz val="14"/>
        <color theme="1"/>
        <rFont val="Arial"/>
        <family val="2"/>
      </rPr>
      <t>repérer les projets en amont des appels d’offre et ainsi de mieux préparer les réponses et anticiper les besoins</t>
    </r>
    <r>
      <rPr>
        <b/>
        <sz val="12"/>
        <color theme="1"/>
        <rFont val="Arial"/>
        <family val="2"/>
      </rPr>
      <t xml:space="preserve"> (recrutement, formations...).</t>
    </r>
  </si>
  <si>
    <r>
      <t xml:space="preserve">&gt;&gt; L’enquête s’adresse à environ </t>
    </r>
    <r>
      <rPr>
        <b/>
        <sz val="14"/>
        <color theme="1"/>
        <rFont val="Arial"/>
        <family val="2"/>
      </rPr>
      <t>900 maîtres d’ouvrage publics</t>
    </r>
    <r>
      <rPr>
        <sz val="14"/>
        <color theme="1"/>
        <rFont val="Arial"/>
        <family val="2"/>
      </rPr>
      <t xml:space="preserve"> ou assimilés</t>
    </r>
    <r>
      <rPr>
        <sz val="12"/>
        <color theme="1"/>
        <rFont val="Arial"/>
        <family val="2"/>
      </rPr>
      <t xml:space="preserve"> :</t>
    </r>
  </si>
  <si>
    <t xml:space="preserve">Dans les trois prochaines années, quelles évolutions envisagez vous en matière d'investissement bâtiment par rapport à l'année précédente ? </t>
  </si>
  <si>
    <t>[ou clic droit, insérer une ligne]</t>
  </si>
  <si>
    <t>Dans certains marchés, les contrats d'apprentissage sont parfois éligibles aux clauses sociales d'insertion</t>
  </si>
  <si>
    <t>SI OUI, COMBIEN POUR L'ANNÉE 2017</t>
  </si>
  <si>
    <t>05.49.41.47.37 (ligne directe)</t>
  </si>
  <si>
    <r>
      <t xml:space="preserve">&gt;&gt; Cette étude est menée par la Cellule Économique Régionale de la Construction (CERC), née du rapprochement de la CEBATRAMA,de la CEL BTP et de la CERC Poitou-Charentes en mars 2017. </t>
    </r>
    <r>
      <rPr>
        <b/>
        <sz val="14"/>
        <color theme="1"/>
        <rFont val="Arial"/>
        <family val="2"/>
      </rPr>
      <t>Cette structure partenariale d'échanges et de concertation rassemble les acteurs publics et privés représentatifs de l'acte de construire</t>
    </r>
    <r>
      <rPr>
        <b/>
        <sz val="12"/>
        <color theme="1"/>
        <rFont val="Arial"/>
        <family val="2"/>
      </rPr>
      <t xml:space="preserve"> en Nouvelle-Aquitaine</t>
    </r>
    <r>
      <rPr>
        <sz val="12"/>
        <color theme="1"/>
        <rFont val="Arial"/>
        <family val="2"/>
      </rPr>
      <t>. Pour plus d'information sur le Réseau des CERC : www.cerc-actu.com</t>
    </r>
  </si>
  <si>
    <t>Périmètre : construction, entretien, réhabilitation et démolition de bâtiment</t>
  </si>
  <si>
    <t>VOS PROJETS D'INVESTISSEMENT POUR LES PROCHAINES ANNÉES</t>
  </si>
  <si>
    <t>&gt;&gt; Perspectives d'investissement dans le bâtiment</t>
  </si>
  <si>
    <t>Pouvez-vous indiquer la ou les plateformes de dématérialisation que vous utilisez pour vos consultations ?</t>
  </si>
  <si>
    <r>
      <t>La dématérialisation s'impose au 1</t>
    </r>
    <r>
      <rPr>
        <b/>
        <vertAlign val="superscript"/>
        <sz val="12"/>
        <color theme="1" tint="0.34998626667073579"/>
        <rFont val="Arial "/>
      </rPr>
      <t>er</t>
    </r>
    <r>
      <rPr>
        <b/>
        <sz val="12"/>
        <color theme="1" tint="0.34998626667073579"/>
        <rFont val="Arial "/>
      </rPr>
      <t xml:space="preserve"> octobre 2018, relevez-vous des freins ou des difficultés dans sa mise en place vis-à-vis des entreprises ?</t>
    </r>
  </si>
  <si>
    <t xml:space="preserve"> Nous vous remercions vivement pour votre collaboration !</t>
  </si>
  <si>
    <t xml:space="preserve">Dans vos marchés de travaux (voiries, routes, canalisations…), l'usage de matériaux inertes recyclés est envisagé : </t>
  </si>
  <si>
    <t>DONNÉES GÉNÉRALES RELATIVES À VOS INVESTISSEMENTS "BÂTIMENT"</t>
  </si>
  <si>
    <t>POURQUOI CETTE ENQUÊTE ?</t>
  </si>
  <si>
    <r>
      <t>&gt;&gt; Cette enquête a pour objectifs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d’identifier les projets de bâtiment et de travaux publics à court et moyen termes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et d’améliorer la connaissance des marchés et des pratiques des maîtres d’ouvrages publics en Nouvelle-Aquitaine. Elle constitue un tableau de bord de la commande publique utile à tous les acteurs publics et privés de la filière Construction en Nouvelle-Aquitaine.</t>
    </r>
  </si>
  <si>
    <r>
      <t xml:space="preserve">Pour les travaux de construction et d'entretien routier, la loi de transition énergétique pour la croissance verte prévoît : </t>
    </r>
    <r>
      <rPr>
        <b/>
        <i/>
        <sz val="12"/>
        <color theme="1" tint="0.34998626667073579"/>
        <rFont val="Arial "/>
      </rPr>
      <t>" au moins 10% (20% en 2020) en masse des matériaux utilisés dans les couches de surface et au moins 20% (30% en 2020) dans les couches d'assise doivent être issus de déchets".</t>
    </r>
  </si>
  <si>
    <t>Êtes-vous aujourd'hui en mesure de quantifier les tonnages de matériaux recyclés consommés sur vos chantiers de travaux routiers / voiries ?</t>
  </si>
  <si>
    <t xml:space="preserve">précisez tonnes ou pourcentage </t>
  </si>
  <si>
    <t xml:space="preserve">Mme : </t>
  </si>
  <si>
    <t xml:space="preserve">Dans les trois prochaines années, quelles évolutions envisagez vous en matière d'investissement travaux publics par rapport à l'année précédente ? </t>
  </si>
  <si>
    <t>Correspondant</t>
  </si>
  <si>
    <t>Fonction</t>
  </si>
  <si>
    <t xml:space="preserve">E-mail </t>
  </si>
  <si>
    <t xml:space="preserve">Tél.   </t>
  </si>
  <si>
    <t>Département</t>
  </si>
  <si>
    <t>collectivité ou structure</t>
  </si>
  <si>
    <t>Montant des marchés / lots attribués en 2017</t>
  </si>
  <si>
    <t>Nombre de marchés / lots attribués en 2017</t>
  </si>
  <si>
    <t>Appel d’offres ouvert / montant (répartition %)</t>
  </si>
  <si>
    <t>Appel d’offres ouvert / nombre (répartition %)</t>
  </si>
  <si>
    <t>Appel d’offres restreint / montant (répartition %)</t>
  </si>
  <si>
    <t>Appel d’offres restreint / nombre (répartition %)</t>
  </si>
  <si>
    <t>Procédure adaptée / montant (répartition %)</t>
  </si>
  <si>
    <t>Autres / montant (répartition %)</t>
  </si>
  <si>
    <t>Procédure adaptée / nombre (répartition %)</t>
  </si>
  <si>
    <t>Autres / nombre (répartition %)</t>
  </si>
  <si>
    <t>Perspectives d'investissement dans le bâtiment pour l'année 2018</t>
  </si>
  <si>
    <t>Perspectives d'investissement dans le bâtiment pour l'année 2019</t>
  </si>
  <si>
    <t>Perspectives d'investissement dans le bâtiment pour l'année 2020</t>
  </si>
  <si>
    <t>Marchés infructueux pour le bâtiment</t>
  </si>
  <si>
    <t>Tendance par rapport à l'année passé</t>
  </si>
  <si>
    <t>Nombre MPS</t>
  </si>
  <si>
    <t>Dématérialisation : freins ou difficultés dans sa mise en place vis-à-vis des entreprises</t>
  </si>
  <si>
    <t>Nombre d'heures d'insertion sociale</t>
  </si>
  <si>
    <t>Périmètre</t>
  </si>
  <si>
    <t>Appretissage : éligible aux clauses d'insertion</t>
  </si>
  <si>
    <t>Usage de matériaux inertes recyclés envisagé</t>
  </si>
  <si>
    <t>quantification tonnages de matériaux recyclés consommés sur les chantiers de travaux routiers / voiries</t>
  </si>
  <si>
    <t>Si oui combien pour l'année 2017</t>
  </si>
  <si>
    <t>Types de freins à l'usage de matériaux recyclés</t>
  </si>
  <si>
    <t>Apprentissage : éligible aux clauses d'insertion</t>
  </si>
  <si>
    <t>Perspectives d'investissement dans les travaux publics pour l'année 2018</t>
  </si>
  <si>
    <t>Perspectives d'investissement dans les travaux publics pour l'année 2019</t>
  </si>
  <si>
    <t>Perspectives d'investissement dans les travaux publics pour l'année 2020</t>
  </si>
  <si>
    <t>Marchés infructueux pour les travaux publics</t>
  </si>
  <si>
    <t>Seriez-vous favorable au cumul des heures d'insertion avec d'autres maîtres d'ouvrage pour construire des parcours d'insertion conséquent?</t>
  </si>
  <si>
    <t>Favorable au cumul des heures d'insertion avec d'autres maîtres d'ouvrage</t>
  </si>
  <si>
    <t>Réhabilitation d'un bâtiment communal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</si>
</sst>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indexed="9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theme="1"/>
      <name val="Century Gothic"/>
      <family val="2"/>
    </font>
    <font>
      <b/>
      <sz val="14"/>
      <color indexed="8"/>
      <name val="Century Gothic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28"/>
      <color indexed="9"/>
      <name val="Arial Black"/>
      <family val="2"/>
    </font>
    <font>
      <b/>
      <sz val="11"/>
      <color rgb="FF000000"/>
      <name val="Arial"/>
      <family val="2"/>
    </font>
    <font>
      <sz val="18"/>
      <color rgb="FF000000"/>
      <name val="Arial Black"/>
      <family val="2"/>
    </font>
    <font>
      <sz val="14"/>
      <color theme="1"/>
      <name val="Arial"/>
      <family val="2"/>
    </font>
    <font>
      <sz val="16"/>
      <color rgb="FF000000"/>
      <name val="Arial Black"/>
      <family val="2"/>
    </font>
    <font>
      <sz val="26"/>
      <color theme="0"/>
      <name val="Arial Black"/>
      <family val="2"/>
    </font>
    <font>
      <i/>
      <sz val="11"/>
      <color rgb="FF000000"/>
      <name val="Arial"/>
      <family val="2"/>
    </font>
    <font>
      <b/>
      <sz val="12"/>
      <color theme="0" tint="-0.499984740745262"/>
      <name val="Arial "/>
    </font>
    <font>
      <sz val="12"/>
      <color rgb="FF000000"/>
      <name val="Arial"/>
      <family val="2"/>
    </font>
    <font>
      <b/>
      <sz val="12"/>
      <color theme="1" tint="0.34998626667073579"/>
      <name val="Arial "/>
    </font>
    <font>
      <b/>
      <sz val="16"/>
      <color theme="1" tint="0.34998626667073579"/>
      <name val="Arial "/>
    </font>
    <font>
      <sz val="11"/>
      <name val="Arial "/>
    </font>
    <font>
      <u/>
      <sz val="11"/>
      <color rgb="FF000000"/>
      <name val="Arial"/>
      <family val="2"/>
    </font>
    <font>
      <b/>
      <u/>
      <sz val="12"/>
      <color theme="1" tint="0.34998626667073579"/>
      <name val="Arial 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4"/>
      <color rgb="FF8A8D05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2"/>
      <name val="Arial "/>
    </font>
    <font>
      <sz val="16"/>
      <name val="Arial"/>
      <family val="2"/>
    </font>
    <font>
      <sz val="12"/>
      <name val="Arial"/>
      <family val="2"/>
    </font>
    <font>
      <b/>
      <sz val="14"/>
      <color rgb="FF2D9C9F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name val="Arial "/>
    </font>
    <font>
      <i/>
      <sz val="10"/>
      <name val="Arial "/>
    </font>
    <font>
      <sz val="12"/>
      <name val="Arial "/>
    </font>
    <font>
      <i/>
      <sz val="11"/>
      <color rgb="FFFF0000"/>
      <name val="Arial"/>
      <family val="2"/>
    </font>
    <font>
      <b/>
      <vertAlign val="superscript"/>
      <sz val="12"/>
      <color theme="1" tint="0.34998626667073579"/>
      <name val="Arial "/>
    </font>
    <font>
      <b/>
      <i/>
      <sz val="12"/>
      <color theme="1" tint="0.34998626667073579"/>
      <name val="Arial "/>
    </font>
  </fonts>
  <fills count="2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ABDC0"/>
        <bgColor indexed="64"/>
      </patternFill>
    </fill>
    <fill>
      <patternFill patternType="solid">
        <fgColor rgb="FFE2F6F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A2A606"/>
        <bgColor indexed="64"/>
      </patternFill>
    </fill>
    <fill>
      <patternFill patternType="solid">
        <fgColor rgb="FFB2E4E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A9E0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8FB8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D685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theme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theme="1"/>
      </bottom>
      <diagonal/>
    </border>
    <border>
      <left/>
      <right style="medium">
        <color auto="1"/>
      </right>
      <top style="medium">
        <color theme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380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2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2" fillId="0" borderId="0" xfId="0" applyFont="1" applyBorder="1"/>
    <xf numFmtId="0" fontId="6" fillId="0" borderId="0" xfId="0" applyFont="1" applyFill="1" applyBorder="1"/>
    <xf numFmtId="0" fontId="2" fillId="0" borderId="27" xfId="0" applyFont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0" fontId="8" fillId="0" borderId="0" xfId="0" applyFont="1"/>
    <xf numFmtId="0" fontId="5" fillId="5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10" fillId="0" borderId="0" xfId="2" applyFont="1" applyFill="1" applyBorder="1" applyAlignment="1">
      <alignment wrapText="1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3" fillId="0" borderId="25" xfId="0" applyFont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6" xfId="0" applyFont="1" applyBorder="1" applyProtection="1"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36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10" fillId="0" borderId="50" xfId="2" applyFont="1" applyFill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 applyProtection="1">
      <alignment vertical="center" wrapText="1"/>
      <protection locked="0"/>
    </xf>
    <xf numFmtId="0" fontId="15" fillId="0" borderId="0" xfId="0" applyFont="1" applyBorder="1"/>
    <xf numFmtId="0" fontId="20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2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15" fillId="0" borderId="0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9" fillId="0" borderId="28" xfId="1" applyFont="1" applyBorder="1" applyAlignment="1">
      <alignment horizontal="center" vertical="center" wrapText="1"/>
    </xf>
    <xf numFmtId="0" fontId="19" fillId="0" borderId="28" xfId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Protection="1">
      <protection locked="0"/>
    </xf>
    <xf numFmtId="0" fontId="15" fillId="0" borderId="30" xfId="0" applyFont="1" applyBorder="1" applyProtection="1">
      <protection locked="0"/>
    </xf>
    <xf numFmtId="0" fontId="15" fillId="0" borderId="54" xfId="0" applyFont="1" applyBorder="1" applyProtection="1">
      <protection locked="0"/>
    </xf>
    <xf numFmtId="0" fontId="15" fillId="0" borderId="52" xfId="0" applyFont="1" applyBorder="1" applyProtection="1">
      <protection locked="0"/>
    </xf>
    <xf numFmtId="0" fontId="15" fillId="0" borderId="53" xfId="0" applyFont="1" applyBorder="1" applyProtection="1">
      <protection locked="0"/>
    </xf>
    <xf numFmtId="0" fontId="15" fillId="0" borderId="51" xfId="0" applyFont="1" applyBorder="1" applyProtection="1">
      <protection locked="0"/>
    </xf>
    <xf numFmtId="0" fontId="15" fillId="0" borderId="49" xfId="0" applyFont="1" applyBorder="1" applyProtection="1">
      <protection locked="0"/>
    </xf>
    <xf numFmtId="0" fontId="14" fillId="8" borderId="0" xfId="0" applyFont="1" applyFill="1" applyBorder="1" applyAlignment="1">
      <alignment vertical="center" wrapText="1"/>
    </xf>
    <xf numFmtId="0" fontId="27" fillId="9" borderId="0" xfId="0" applyFont="1" applyFill="1" applyBorder="1" applyAlignment="1">
      <alignment horizontal="center" vertical="center" wrapText="1"/>
    </xf>
    <xf numFmtId="0" fontId="27" fillId="9" borderId="0" xfId="0" applyFont="1" applyFill="1" applyAlignment="1">
      <alignment vertical="center"/>
    </xf>
    <xf numFmtId="0" fontId="29" fillId="9" borderId="0" xfId="0" applyFont="1" applyFill="1" applyBorder="1"/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1" fillId="0" borderId="0" xfId="0" applyFont="1" applyBorder="1" applyAlignment="1" applyProtection="1">
      <alignment horizontal="left" vertical="center" wrapText="1" indent="1"/>
    </xf>
    <xf numFmtId="0" fontId="31" fillId="0" borderId="0" xfId="0" applyFont="1" applyBorder="1" applyAlignment="1" applyProtection="1">
      <alignment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8" borderId="0" xfId="0" applyFont="1" applyFill="1" applyBorder="1"/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9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center" wrapText="1"/>
    </xf>
    <xf numFmtId="0" fontId="36" fillId="0" borderId="0" xfId="0" applyFont="1" applyFill="1" applyBorder="1" applyAlignment="1"/>
    <xf numFmtId="0" fontId="40" fillId="0" borderId="0" xfId="0" applyFont="1" applyFill="1" applyBorder="1" applyAlignment="1">
      <alignment vertical="center"/>
    </xf>
    <xf numFmtId="0" fontId="42" fillId="13" borderId="0" xfId="0" applyFont="1" applyFill="1" applyBorder="1" applyAlignment="1" applyProtection="1">
      <alignment horizontal="right" vertical="center" wrapText="1" indent="1"/>
    </xf>
    <xf numFmtId="0" fontId="30" fillId="0" borderId="0" xfId="0" applyFont="1" applyBorder="1" applyAlignment="1" applyProtection="1">
      <alignment vertical="center" wrapText="1"/>
    </xf>
    <xf numFmtId="0" fontId="30" fillId="0" borderId="53" xfId="0" applyFont="1" applyBorder="1" applyAlignment="1" applyProtection="1">
      <alignment vertical="center" wrapText="1"/>
    </xf>
    <xf numFmtId="0" fontId="29" fillId="0" borderId="0" xfId="0" applyFont="1" applyFill="1" applyBorder="1" applyAlignment="1"/>
    <xf numFmtId="0" fontId="44" fillId="0" borderId="0" xfId="0" applyFont="1" applyBorder="1" applyAlignment="1" applyProtection="1">
      <alignment horizontal="left" vertical="center" wrapText="1" indent="1"/>
    </xf>
    <xf numFmtId="0" fontId="48" fillId="0" borderId="0" xfId="0" applyFont="1" applyBorder="1" applyAlignment="1" applyProtection="1">
      <alignment vertical="center" wrapText="1"/>
    </xf>
    <xf numFmtId="0" fontId="31" fillId="8" borderId="0" xfId="0" applyFont="1" applyFill="1" applyBorder="1" applyAlignment="1" applyProtection="1">
      <alignment horizontal="left" vertical="center" wrapText="1" indent="1"/>
    </xf>
    <xf numFmtId="0" fontId="31" fillId="8" borderId="0" xfId="0" applyFont="1" applyFill="1" applyBorder="1" applyAlignment="1" applyProtection="1">
      <alignment vertical="center" wrapText="1"/>
    </xf>
    <xf numFmtId="0" fontId="48" fillId="8" borderId="0" xfId="0" applyFont="1" applyFill="1" applyBorder="1" applyAlignment="1" applyProtection="1">
      <alignment horizontal="center" vertical="center" wrapText="1"/>
    </xf>
    <xf numFmtId="0" fontId="48" fillId="8" borderId="0" xfId="0" applyFont="1" applyFill="1" applyBorder="1" applyAlignment="1" applyProtection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5" fillId="0" borderId="65" xfId="0" applyFont="1" applyFill="1" applyBorder="1" applyAlignment="1">
      <alignment vertical="center"/>
    </xf>
    <xf numFmtId="0" fontId="55" fillId="0" borderId="66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55" fillId="0" borderId="64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5" fillId="0" borderId="64" xfId="0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center"/>
    </xf>
    <xf numFmtId="0" fontId="0" fillId="0" borderId="0" xfId="0" applyBorder="1"/>
    <xf numFmtId="0" fontId="32" fillId="0" borderId="0" xfId="0" applyFont="1" applyFill="1" applyBorder="1" applyAlignment="1"/>
    <xf numFmtId="0" fontId="55" fillId="0" borderId="85" xfId="0" applyFont="1" applyFill="1" applyBorder="1" applyAlignment="1">
      <alignment horizontal="center" vertical="center"/>
    </xf>
    <xf numFmtId="0" fontId="58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1" fillId="0" borderId="65" xfId="0" applyFont="1" applyBorder="1" applyAlignment="1" applyProtection="1">
      <alignment vertical="center" wrapText="1"/>
    </xf>
    <xf numFmtId="0" fontId="31" fillId="0" borderId="74" xfId="0" applyFont="1" applyBorder="1" applyAlignment="1" applyProtection="1">
      <alignment vertical="center" wrapText="1"/>
    </xf>
    <xf numFmtId="0" fontId="31" fillId="0" borderId="56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right" vertical="center" wrapText="1" indent="1"/>
    </xf>
    <xf numFmtId="0" fontId="55" fillId="0" borderId="64" xfId="0" applyFont="1" applyFill="1" applyBorder="1" applyAlignment="1">
      <alignment horizontal="center" vertical="center"/>
    </xf>
    <xf numFmtId="0" fontId="31" fillId="0" borderId="59" xfId="0" applyFont="1" applyBorder="1" applyAlignment="1" applyProtection="1">
      <alignment horizontal="left" vertical="center" wrapText="1" indent="1"/>
    </xf>
    <xf numFmtId="0" fontId="42" fillId="16" borderId="0" xfId="0" applyFont="1" applyFill="1" applyBorder="1" applyAlignment="1" applyProtection="1">
      <alignment horizontal="right" vertical="center" wrapText="1" indent="1"/>
    </xf>
    <xf numFmtId="0" fontId="56" fillId="16" borderId="70" xfId="0" applyFont="1" applyFill="1" applyBorder="1" applyAlignment="1" applyProtection="1">
      <alignment horizontal="center" vertical="center" wrapText="1"/>
      <protection locked="0"/>
    </xf>
    <xf numFmtId="0" fontId="56" fillId="16" borderId="83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center" wrapText="1"/>
    </xf>
    <xf numFmtId="0" fontId="61" fillId="8" borderId="0" xfId="0" applyFont="1" applyFill="1" applyBorder="1" applyAlignment="1">
      <alignment vertical="center" wrapText="1"/>
    </xf>
    <xf numFmtId="0" fontId="42" fillId="17" borderId="0" xfId="0" applyFont="1" applyFill="1" applyBorder="1" applyAlignment="1" applyProtection="1">
      <alignment horizontal="right" vertical="center" wrapText="1" indent="1"/>
    </xf>
    <xf numFmtId="0" fontId="62" fillId="0" borderId="0" xfId="0" applyFont="1" applyBorder="1" applyAlignment="1" applyProtection="1">
      <alignment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2" fillId="8" borderId="0" xfId="0" applyFont="1" applyFill="1" applyBorder="1" applyAlignment="1" applyProtection="1">
      <alignment vertical="center" wrapText="1"/>
    </xf>
    <xf numFmtId="0" fontId="62" fillId="8" borderId="0" xfId="0" applyFont="1" applyFill="1" applyBorder="1" applyAlignment="1" applyProtection="1">
      <alignment horizontal="center" vertical="center" wrapText="1"/>
    </xf>
    <xf numFmtId="0" fontId="63" fillId="0" borderId="0" xfId="0" applyFont="1" applyBorder="1" applyAlignment="1" applyProtection="1">
      <alignment horizontal="left" vertical="center" wrapText="1" indent="1"/>
    </xf>
    <xf numFmtId="0" fontId="64" fillId="0" borderId="0" xfId="0" applyFont="1" applyFill="1" applyBorder="1"/>
    <xf numFmtId="0" fontId="32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right" vertical="center"/>
      <protection locked="0"/>
    </xf>
    <xf numFmtId="0" fontId="68" fillId="0" borderId="0" xfId="0" applyFont="1" applyBorder="1" applyAlignment="1" applyProtection="1">
      <alignment vertical="center" wrapText="1"/>
    </xf>
    <xf numFmtId="0" fontId="69" fillId="0" borderId="0" xfId="0" applyFont="1" applyBorder="1" applyAlignment="1" applyProtection="1">
      <alignment vertical="center" wrapText="1"/>
    </xf>
    <xf numFmtId="2" fontId="31" fillId="0" borderId="86" xfId="0" applyNumberFormat="1" applyFont="1" applyBorder="1" applyAlignment="1" applyProtection="1">
      <alignment horizontal="left" vertical="center" wrapText="1" indent="1"/>
    </xf>
    <xf numFmtId="2" fontId="31" fillId="0" borderId="72" xfId="0" applyNumberFormat="1" applyFont="1" applyBorder="1" applyAlignment="1" applyProtection="1">
      <alignment horizontal="left" vertical="center" wrapText="1" indent="1"/>
    </xf>
    <xf numFmtId="2" fontId="31" fillId="0" borderId="76" xfId="0" applyNumberFormat="1" applyFont="1" applyBorder="1" applyAlignment="1" applyProtection="1">
      <alignment horizontal="left" vertical="center" wrapText="1" indent="1"/>
    </xf>
    <xf numFmtId="2" fontId="31" fillId="0" borderId="0" xfId="0" applyNumberFormat="1" applyFont="1" applyBorder="1" applyAlignment="1" applyProtection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21" borderId="79" xfId="0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left" vertical="center" wrapText="1"/>
    </xf>
    <xf numFmtId="0" fontId="48" fillId="0" borderId="0" xfId="0" applyFont="1" applyBorder="1" applyAlignment="1" applyProtection="1">
      <alignment horizontal="right" vertical="center" wrapText="1"/>
    </xf>
    <xf numFmtId="0" fontId="45" fillId="0" borderId="0" xfId="0" applyFont="1" applyFill="1" applyBorder="1" applyAlignment="1" applyProtection="1">
      <alignment horizontal="center" vertical="center" wrapText="1"/>
    </xf>
    <xf numFmtId="0" fontId="37" fillId="11" borderId="0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left" vertical="center" wrapText="1" indent="1"/>
    </xf>
    <xf numFmtId="0" fontId="31" fillId="10" borderId="87" xfId="0" applyFont="1" applyFill="1" applyBorder="1" applyAlignment="1" applyProtection="1">
      <alignment horizontal="center" vertical="center" wrapText="1"/>
    </xf>
    <xf numFmtId="0" fontId="31" fillId="10" borderId="55" xfId="0" applyFont="1" applyFill="1" applyBorder="1" applyAlignment="1" applyProtection="1">
      <alignment horizontal="center" vertical="center" wrapText="1"/>
    </xf>
    <xf numFmtId="0" fontId="31" fillId="10" borderId="49" xfId="0" applyFont="1" applyFill="1" applyBorder="1" applyAlignment="1" applyProtection="1">
      <alignment horizontal="center" vertical="center" wrapText="1"/>
    </xf>
    <xf numFmtId="0" fontId="31" fillId="10" borderId="64" xfId="0" applyFont="1" applyFill="1" applyBorder="1" applyAlignment="1" applyProtection="1">
      <alignment horizontal="center" vertical="center" wrapText="1"/>
    </xf>
    <xf numFmtId="0" fontId="31" fillId="10" borderId="65" xfId="0" applyFont="1" applyFill="1" applyBorder="1" applyAlignment="1" applyProtection="1">
      <alignment horizontal="center" vertical="center" wrapText="1"/>
    </xf>
    <xf numFmtId="0" fontId="31" fillId="10" borderId="73" xfId="0" applyFont="1" applyFill="1" applyBorder="1" applyAlignment="1" applyProtection="1">
      <alignment horizontal="center" vertical="center" wrapText="1"/>
    </xf>
    <xf numFmtId="0" fontId="31" fillId="10" borderId="70" xfId="0" applyFont="1" applyFill="1" applyBorder="1" applyAlignment="1" applyProtection="1">
      <alignment horizontal="center" vertical="center" wrapText="1"/>
    </xf>
    <xf numFmtId="0" fontId="31" fillId="10" borderId="68" xfId="0" applyFont="1" applyFill="1" applyBorder="1" applyAlignment="1" applyProtection="1">
      <alignment horizontal="center" vertical="center" wrapText="1"/>
    </xf>
    <xf numFmtId="0" fontId="31" fillId="10" borderId="71" xfId="0" applyFont="1" applyFill="1" applyBorder="1" applyAlignment="1" applyProtection="1">
      <alignment horizontal="center" vertical="center" wrapText="1"/>
    </xf>
    <xf numFmtId="0" fontId="60" fillId="12" borderId="29" xfId="0" applyFont="1" applyFill="1" applyBorder="1" applyAlignment="1" applyProtection="1">
      <alignment horizontal="center" vertical="center" wrapText="1"/>
    </xf>
    <xf numFmtId="0" fontId="60" fillId="12" borderId="48" xfId="0" applyFont="1" applyFill="1" applyBorder="1" applyAlignment="1" applyProtection="1">
      <alignment horizontal="center" vertical="center" wrapText="1"/>
    </xf>
    <xf numFmtId="0" fontId="60" fillId="12" borderId="30" xfId="0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left" vertical="center" wrapText="1"/>
    </xf>
    <xf numFmtId="0" fontId="27" fillId="14" borderId="54" xfId="0" applyFont="1" applyFill="1" applyBorder="1" applyAlignment="1">
      <alignment horizontal="center" vertical="center" wrapText="1"/>
    </xf>
    <xf numFmtId="0" fontId="27" fillId="14" borderId="46" xfId="0" applyFont="1" applyFill="1" applyBorder="1" applyAlignment="1">
      <alignment horizontal="center" vertical="center" wrapText="1"/>
    </xf>
    <xf numFmtId="0" fontId="27" fillId="14" borderId="52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horizontal="center" vertical="center" wrapText="1"/>
    </xf>
    <xf numFmtId="0" fontId="27" fillId="14" borderId="53" xfId="0" applyFont="1" applyFill="1" applyBorder="1" applyAlignment="1">
      <alignment horizontal="center" vertical="center" wrapText="1"/>
    </xf>
    <xf numFmtId="0" fontId="27" fillId="14" borderId="51" xfId="0" applyFont="1" applyFill="1" applyBorder="1" applyAlignment="1">
      <alignment horizontal="center" vertical="center" wrapText="1"/>
    </xf>
    <xf numFmtId="0" fontId="27" fillId="14" borderId="55" xfId="0" applyFont="1" applyFill="1" applyBorder="1" applyAlignment="1">
      <alignment horizontal="center" vertical="center" wrapText="1"/>
    </xf>
    <xf numFmtId="0" fontId="27" fillId="14" borderId="49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left" vertical="center" wrapText="1"/>
    </xf>
    <xf numFmtId="0" fontId="48" fillId="0" borderId="0" xfId="0" applyFont="1" applyBorder="1" applyAlignment="1" applyProtection="1">
      <alignment horizontal="right" vertical="center" wrapText="1"/>
    </xf>
    <xf numFmtId="0" fontId="45" fillId="19" borderId="29" xfId="0" applyFont="1" applyFill="1" applyBorder="1" applyAlignment="1" applyProtection="1">
      <alignment horizontal="center" vertical="center" wrapText="1"/>
    </xf>
    <xf numFmtId="0" fontId="45" fillId="19" borderId="48" xfId="0" applyFont="1" applyFill="1" applyBorder="1" applyAlignment="1" applyProtection="1">
      <alignment horizontal="center" vertical="center" wrapText="1"/>
    </xf>
    <xf numFmtId="0" fontId="45" fillId="19" borderId="30" xfId="0" applyFont="1" applyFill="1" applyBorder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wrapText="1"/>
    </xf>
    <xf numFmtId="0" fontId="48" fillId="0" borderId="0" xfId="0" applyFont="1" applyBorder="1" applyAlignment="1" applyProtection="1">
      <alignment horizontal="right" vertical="center" wrapText="1" indent="1"/>
    </xf>
    <xf numFmtId="0" fontId="65" fillId="8" borderId="29" xfId="0" applyFont="1" applyFill="1" applyBorder="1" applyAlignment="1">
      <alignment horizontal="center" vertical="center" wrapText="1"/>
    </xf>
    <xf numFmtId="0" fontId="65" fillId="8" borderId="48" xfId="0" applyFont="1" applyFill="1" applyBorder="1" applyAlignment="1">
      <alignment horizontal="center" vertical="center" wrapText="1"/>
    </xf>
    <xf numFmtId="0" fontId="65" fillId="8" borderId="30" xfId="0" applyFont="1" applyFill="1" applyBorder="1" applyAlignment="1">
      <alignment horizontal="center" vertical="center" wrapText="1"/>
    </xf>
    <xf numFmtId="0" fontId="45" fillId="20" borderId="29" xfId="0" applyFont="1" applyFill="1" applyBorder="1" applyAlignment="1" applyProtection="1">
      <alignment horizontal="center" vertical="center" wrapText="1"/>
    </xf>
    <xf numFmtId="0" fontId="45" fillId="20" borderId="48" xfId="0" applyFont="1" applyFill="1" applyBorder="1" applyAlignment="1" applyProtection="1">
      <alignment horizontal="center" vertical="center" wrapText="1"/>
    </xf>
    <xf numFmtId="0" fontId="45" fillId="20" borderId="30" xfId="0" applyFont="1" applyFill="1" applyBorder="1" applyAlignment="1" applyProtection="1">
      <alignment horizontal="center" vertical="center" wrapText="1"/>
    </xf>
    <xf numFmtId="0" fontId="31" fillId="20" borderId="54" xfId="0" applyFont="1" applyFill="1" applyBorder="1" applyAlignment="1" applyProtection="1">
      <alignment horizontal="center" vertical="center" wrapText="1"/>
    </xf>
    <xf numFmtId="0" fontId="31" fillId="20" borderId="46" xfId="0" applyFont="1" applyFill="1" applyBorder="1" applyAlignment="1" applyProtection="1">
      <alignment horizontal="center" vertical="center" wrapText="1"/>
    </xf>
    <xf numFmtId="0" fontId="31" fillId="20" borderId="52" xfId="0" applyFont="1" applyFill="1" applyBorder="1" applyAlignment="1" applyProtection="1">
      <alignment horizontal="center" vertical="center" wrapText="1"/>
    </xf>
    <xf numFmtId="0" fontId="31" fillId="20" borderId="51" xfId="0" applyFont="1" applyFill="1" applyBorder="1" applyAlignment="1" applyProtection="1">
      <alignment horizontal="center" vertical="center" wrapText="1"/>
    </xf>
    <xf numFmtId="0" fontId="31" fillId="20" borderId="55" xfId="0" applyFont="1" applyFill="1" applyBorder="1" applyAlignment="1" applyProtection="1">
      <alignment horizontal="center" vertical="center" wrapText="1"/>
    </xf>
    <xf numFmtId="0" fontId="31" fillId="20" borderId="49" xfId="0" applyFont="1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 indent="1"/>
    </xf>
    <xf numFmtId="0" fontId="61" fillId="15" borderId="0" xfId="0" applyFont="1" applyFill="1" applyBorder="1" applyAlignment="1">
      <alignment horizontal="center" vertical="center" wrapText="1"/>
    </xf>
    <xf numFmtId="0" fontId="54" fillId="0" borderId="72" xfId="0" applyFont="1" applyBorder="1" applyAlignment="1" applyProtection="1">
      <alignment horizontal="center" vertical="center" wrapText="1"/>
    </xf>
    <xf numFmtId="0" fontId="54" fillId="0" borderId="65" xfId="0" applyFont="1" applyBorder="1" applyAlignment="1" applyProtection="1">
      <alignment horizontal="center" vertical="center" wrapText="1"/>
    </xf>
    <xf numFmtId="0" fontId="54" fillId="0" borderId="66" xfId="0" applyFont="1" applyBorder="1" applyAlignment="1" applyProtection="1">
      <alignment horizontal="center" vertical="center" wrapText="1"/>
    </xf>
    <xf numFmtId="0" fontId="55" fillId="0" borderId="79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6" fillId="16" borderId="70" xfId="0" applyFont="1" applyFill="1" applyBorder="1" applyAlignment="1" applyProtection="1">
      <alignment horizontal="center" vertical="center" wrapText="1"/>
      <protection locked="0"/>
    </xf>
    <xf numFmtId="0" fontId="56" fillId="16" borderId="69" xfId="0" applyFont="1" applyFill="1" applyBorder="1" applyAlignment="1" applyProtection="1">
      <alignment horizontal="center" vertical="center" wrapText="1"/>
      <protection locked="0"/>
    </xf>
    <xf numFmtId="0" fontId="55" fillId="0" borderId="84" xfId="0" applyFont="1" applyFill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center" wrapText="1"/>
    </xf>
    <xf numFmtId="0" fontId="66" fillId="0" borderId="0" xfId="0" applyFont="1" applyBorder="1" applyAlignment="1" applyProtection="1">
      <alignment horizontal="left" vertical="center" wrapText="1"/>
    </xf>
    <xf numFmtId="0" fontId="49" fillId="0" borderId="0" xfId="0" applyFont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56" fillId="16" borderId="81" xfId="0" applyFont="1" applyFill="1" applyBorder="1" applyAlignment="1" applyProtection="1">
      <alignment horizontal="center" vertical="center" wrapText="1"/>
      <protection locked="0"/>
    </xf>
    <xf numFmtId="0" fontId="56" fillId="16" borderId="82" xfId="0" applyFont="1" applyFill="1" applyBorder="1" applyAlignment="1" applyProtection="1">
      <alignment horizontal="center" vertical="center" wrapText="1"/>
      <protection locked="0"/>
    </xf>
    <xf numFmtId="0" fontId="56" fillId="16" borderId="68" xfId="0" applyFont="1" applyFill="1" applyBorder="1" applyAlignment="1" applyProtection="1">
      <alignment horizontal="center" vertical="center" wrapText="1"/>
      <protection locked="0"/>
    </xf>
    <xf numFmtId="0" fontId="43" fillId="0" borderId="55" xfId="0" applyFont="1" applyBorder="1" applyAlignment="1" applyProtection="1">
      <alignment horizontal="left" vertical="top" wrapText="1"/>
    </xf>
    <xf numFmtId="0" fontId="62" fillId="18" borderId="29" xfId="0" applyFont="1" applyFill="1" applyBorder="1" applyAlignment="1" applyProtection="1">
      <alignment horizontal="center" vertical="center" wrapText="1"/>
    </xf>
    <xf numFmtId="0" fontId="62" fillId="18" borderId="48" xfId="0" applyFont="1" applyFill="1" applyBorder="1" applyAlignment="1" applyProtection="1">
      <alignment horizontal="center" vertical="center" wrapText="1"/>
    </xf>
    <xf numFmtId="0" fontId="62" fillId="18" borderId="30" xfId="0" applyFont="1" applyFill="1" applyBorder="1" applyAlignment="1" applyProtection="1">
      <alignment horizontal="center" vertical="center" wrapText="1"/>
    </xf>
    <xf numFmtId="0" fontId="48" fillId="18" borderId="29" xfId="0" applyFont="1" applyFill="1" applyBorder="1" applyAlignment="1" applyProtection="1">
      <alignment horizontal="center" vertical="center" wrapText="1"/>
    </xf>
    <xf numFmtId="0" fontId="48" fillId="18" borderId="48" xfId="0" applyFont="1" applyFill="1" applyBorder="1" applyAlignment="1" applyProtection="1">
      <alignment horizontal="center" vertical="center" wrapText="1"/>
    </xf>
    <xf numFmtId="0" fontId="48" fillId="18" borderId="30" xfId="0" applyFont="1" applyFill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left" vertical="center" wrapText="1" indent="1"/>
    </xf>
    <xf numFmtId="0" fontId="67" fillId="0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33" fillId="10" borderId="29" xfId="0" applyFont="1" applyFill="1" applyBorder="1" applyAlignment="1">
      <alignment horizontal="center" vertical="center"/>
    </xf>
    <xf numFmtId="0" fontId="33" fillId="10" borderId="48" xfId="0" applyFont="1" applyFill="1" applyBorder="1" applyAlignment="1">
      <alignment horizontal="center" vertical="center"/>
    </xf>
    <xf numFmtId="0" fontId="33" fillId="10" borderId="30" xfId="0" applyFont="1" applyFill="1" applyBorder="1" applyAlignment="1">
      <alignment horizontal="center" vertical="center"/>
    </xf>
    <xf numFmtId="0" fontId="31" fillId="0" borderId="77" xfId="0" applyFont="1" applyBorder="1" applyAlignment="1" applyProtection="1">
      <alignment horizontal="left" vertical="center" wrapText="1" indent="1"/>
    </xf>
    <xf numFmtId="0" fontId="31" fillId="0" borderId="65" xfId="0" applyFont="1" applyBorder="1" applyAlignment="1" applyProtection="1">
      <alignment horizontal="left" vertical="center" wrapText="1" indent="1"/>
    </xf>
    <xf numFmtId="0" fontId="31" fillId="0" borderId="66" xfId="0" applyFont="1" applyBorder="1" applyAlignment="1" applyProtection="1">
      <alignment horizontal="left" vertical="center" wrapText="1" indent="1"/>
    </xf>
    <xf numFmtId="0" fontId="30" fillId="10" borderId="64" xfId="0" applyFont="1" applyFill="1" applyBorder="1" applyAlignment="1" applyProtection="1">
      <alignment horizontal="center" vertical="center" wrapText="1"/>
    </xf>
    <xf numFmtId="0" fontId="30" fillId="10" borderId="65" xfId="0" applyFont="1" applyFill="1" applyBorder="1" applyAlignment="1" applyProtection="1">
      <alignment horizontal="center" vertical="center" wrapText="1"/>
    </xf>
    <xf numFmtId="0" fontId="30" fillId="10" borderId="78" xfId="0" applyFont="1" applyFill="1" applyBorder="1" applyAlignment="1" applyProtection="1">
      <alignment horizontal="center" vertical="center" wrapText="1"/>
    </xf>
    <xf numFmtId="0" fontId="31" fillId="0" borderId="58" xfId="0" applyFont="1" applyBorder="1" applyAlignment="1" applyProtection="1">
      <alignment horizontal="left" vertical="center" wrapText="1" indent="1"/>
    </xf>
    <xf numFmtId="0" fontId="31" fillId="0" borderId="59" xfId="0" applyFont="1" applyBorder="1" applyAlignment="1" applyProtection="1">
      <alignment horizontal="left" vertical="center" wrapText="1" indent="1"/>
    </xf>
    <xf numFmtId="0" fontId="30" fillId="10" borderId="88" xfId="0" applyFont="1" applyFill="1" applyBorder="1" applyAlignment="1" applyProtection="1">
      <alignment horizontal="center" vertical="center" wrapText="1"/>
    </xf>
    <xf numFmtId="0" fontId="30" fillId="10" borderId="89" xfId="0" applyFont="1" applyFill="1" applyBorder="1" applyAlignment="1" applyProtection="1">
      <alignment horizontal="center" vertical="center" wrapText="1"/>
    </xf>
    <xf numFmtId="0" fontId="30" fillId="10" borderId="45" xfId="0" applyFont="1" applyFill="1" applyBorder="1" applyAlignment="1" applyProtection="1">
      <alignment horizontal="center" vertical="center" wrapText="1"/>
    </xf>
    <xf numFmtId="0" fontId="30" fillId="0" borderId="61" xfId="0" applyFont="1" applyBorder="1" applyAlignment="1" applyProtection="1">
      <alignment horizontal="left" vertical="center" wrapText="1"/>
    </xf>
    <xf numFmtId="0" fontId="30" fillId="0" borderId="62" xfId="0" applyFont="1" applyBorder="1" applyAlignment="1" applyProtection="1">
      <alignment horizontal="left" vertical="center" wrapText="1"/>
    </xf>
    <xf numFmtId="0" fontId="30" fillId="0" borderId="63" xfId="0" applyFont="1" applyBorder="1" applyAlignment="1" applyProtection="1">
      <alignment horizontal="left" vertical="center" wrapText="1"/>
    </xf>
    <xf numFmtId="0" fontId="31" fillId="0" borderId="60" xfId="0" applyFont="1" applyBorder="1" applyAlignment="1" applyProtection="1">
      <alignment horizontal="left" vertical="center" wrapText="1" indent="1"/>
    </xf>
    <xf numFmtId="0" fontId="31" fillId="0" borderId="56" xfId="0" applyFont="1" applyBorder="1" applyAlignment="1" applyProtection="1">
      <alignment horizontal="left" vertical="center" wrapText="1" indent="1"/>
    </xf>
    <xf numFmtId="0" fontId="31" fillId="0" borderId="90" xfId="0" applyFont="1" applyBorder="1" applyAlignment="1" applyProtection="1">
      <alignment horizontal="left" vertical="center" wrapText="1" indent="1"/>
    </xf>
    <xf numFmtId="0" fontId="30" fillId="10" borderId="80" xfId="0" applyFont="1" applyFill="1" applyBorder="1" applyAlignment="1" applyProtection="1">
      <alignment horizontal="center" vertical="center" wrapText="1"/>
    </xf>
    <xf numFmtId="0" fontId="30" fillId="10" borderId="56" xfId="0" applyFont="1" applyFill="1" applyBorder="1" applyAlignment="1" applyProtection="1">
      <alignment horizontal="center" vertical="center" wrapText="1"/>
    </xf>
    <xf numFmtId="0" fontId="30" fillId="10" borderId="57" xfId="0" applyFont="1" applyFill="1" applyBorder="1" applyAlignment="1" applyProtection="1">
      <alignment horizontal="center" vertical="center" wrapText="1"/>
    </xf>
    <xf numFmtId="0" fontId="31" fillId="0" borderId="72" xfId="0" applyFont="1" applyBorder="1" applyAlignment="1" applyProtection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45" fillId="10" borderId="72" xfId="0" applyFont="1" applyFill="1" applyBorder="1" applyAlignment="1" applyProtection="1">
      <alignment horizontal="center" vertical="center" wrapText="1"/>
    </xf>
    <xf numFmtId="0" fontId="45" fillId="10" borderId="65" xfId="0" applyFont="1" applyFill="1" applyBorder="1" applyAlignment="1" applyProtection="1">
      <alignment horizontal="center" vertical="center" wrapText="1"/>
    </xf>
    <xf numFmtId="0" fontId="45" fillId="10" borderId="73" xfId="0" applyFont="1" applyFill="1" applyBorder="1" applyAlignment="1" applyProtection="1">
      <alignment horizontal="center" vertical="center" wrapText="1"/>
    </xf>
    <xf numFmtId="0" fontId="65" fillId="10" borderId="65" xfId="0" applyFont="1" applyFill="1" applyBorder="1" applyAlignment="1">
      <alignment horizontal="center" vertical="center" wrapText="1"/>
    </xf>
    <xf numFmtId="0" fontId="65" fillId="10" borderId="73" xfId="0" applyFont="1" applyFill="1" applyBorder="1" applyAlignment="1">
      <alignment horizontal="center" vertical="center" wrapText="1"/>
    </xf>
    <xf numFmtId="0" fontId="31" fillId="0" borderId="51" xfId="0" applyFont="1" applyBorder="1" applyAlignment="1" applyProtection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5" fillId="10" borderId="76" xfId="0" applyFont="1" applyFill="1" applyBorder="1" applyAlignment="1" applyProtection="1">
      <alignment horizontal="center" vertical="center" wrapText="1"/>
    </xf>
    <xf numFmtId="0" fontId="45" fillId="10" borderId="74" xfId="0" applyFont="1" applyFill="1" applyBorder="1" applyAlignment="1" applyProtection="1">
      <alignment horizontal="center" vertical="center" wrapText="1"/>
    </xf>
    <xf numFmtId="0" fontId="45" fillId="10" borderId="75" xfId="0" applyFont="1" applyFill="1" applyBorder="1" applyAlignment="1" applyProtection="1">
      <alignment horizontal="center" vertical="center" wrapText="1"/>
    </xf>
    <xf numFmtId="0" fontId="65" fillId="10" borderId="74" xfId="0" applyFont="1" applyFill="1" applyBorder="1" applyAlignment="1">
      <alignment horizontal="center" vertical="center" wrapText="1"/>
    </xf>
    <xf numFmtId="0" fontId="65" fillId="10" borderId="75" xfId="0" applyFont="1" applyFill="1" applyBorder="1" applyAlignment="1">
      <alignment horizontal="center" vertical="center" wrapText="1"/>
    </xf>
    <xf numFmtId="0" fontId="31" fillId="0" borderId="67" xfId="0" applyFont="1" applyBorder="1" applyAlignment="1" applyProtection="1">
      <alignment horizontal="left" vertical="center" wrapText="1"/>
    </xf>
    <xf numFmtId="0" fontId="31" fillId="0" borderId="68" xfId="0" applyFont="1" applyBorder="1" applyAlignment="1" applyProtection="1">
      <alignment horizontal="left" vertical="center" wrapText="1"/>
    </xf>
    <xf numFmtId="0" fontId="31" fillId="0" borderId="71" xfId="0" applyFont="1" applyBorder="1" applyAlignment="1" applyProtection="1">
      <alignment horizontal="left" vertical="center" wrapText="1"/>
    </xf>
    <xf numFmtId="0" fontId="45" fillId="10" borderId="67" xfId="0" applyFont="1" applyFill="1" applyBorder="1" applyAlignment="1" applyProtection="1">
      <alignment horizontal="center" vertical="center" wrapText="1"/>
    </xf>
    <xf numFmtId="0" fontId="45" fillId="10" borderId="68" xfId="0" applyFont="1" applyFill="1" applyBorder="1" applyAlignment="1" applyProtection="1">
      <alignment horizontal="center" vertical="center" wrapText="1"/>
    </xf>
    <xf numFmtId="0" fontId="45" fillId="10" borderId="71" xfId="0" applyFont="1" applyFill="1" applyBorder="1" applyAlignment="1" applyProtection="1">
      <alignment horizontal="center" vertical="center" wrapText="1"/>
    </xf>
    <xf numFmtId="0" fontId="65" fillId="10" borderId="68" xfId="0" applyFont="1" applyFill="1" applyBorder="1" applyAlignment="1">
      <alignment horizontal="center" vertical="center" wrapText="1"/>
    </xf>
    <xf numFmtId="0" fontId="65" fillId="10" borderId="71" xfId="0" applyFont="1" applyFill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left" wrapText="1"/>
    </xf>
    <xf numFmtId="0" fontId="43" fillId="0" borderId="48" xfId="0" applyFont="1" applyBorder="1" applyAlignment="1" applyProtection="1">
      <alignment horizontal="center" vertical="center" wrapText="1"/>
    </xf>
    <xf numFmtId="0" fontId="43" fillId="0" borderId="30" xfId="0" applyFont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38" fillId="0" borderId="48" xfId="0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30" xfId="0" applyFont="1" applyBorder="1" applyAlignment="1" applyProtection="1">
      <alignment horizontal="center" vertical="center" wrapText="1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48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71" fillId="19" borderId="29" xfId="0" applyFont="1" applyFill="1" applyBorder="1" applyAlignment="1" applyProtection="1">
      <alignment horizontal="center" vertical="center" wrapText="1"/>
    </xf>
    <xf numFmtId="0" fontId="71" fillId="19" borderId="48" xfId="0" applyFont="1" applyFill="1" applyBorder="1" applyAlignment="1" applyProtection="1">
      <alignment horizontal="center" vertical="center" wrapText="1"/>
    </xf>
    <xf numFmtId="0" fontId="71" fillId="19" borderId="30" xfId="0" applyFont="1" applyFill="1" applyBorder="1" applyAlignment="1" applyProtection="1">
      <alignment horizontal="center" vertical="center" wrapText="1"/>
    </xf>
    <xf numFmtId="0" fontId="68" fillId="0" borderId="0" xfId="0" applyFont="1" applyBorder="1" applyAlignment="1" applyProtection="1">
      <alignment horizontal="center" vertical="center" wrapText="1"/>
    </xf>
    <xf numFmtId="0" fontId="65" fillId="19" borderId="0" xfId="0" applyFont="1" applyFill="1" applyBorder="1" applyAlignment="1" applyProtection="1">
      <alignment horizontal="center" vertical="center" wrapText="1"/>
    </xf>
    <xf numFmtId="0" fontId="45" fillId="19" borderId="0" xfId="0" applyFont="1" applyFill="1" applyBorder="1" applyAlignment="1" applyProtection="1">
      <alignment horizontal="center" vertical="center" wrapText="1"/>
    </xf>
    <xf numFmtId="0" fontId="68" fillId="0" borderId="0" xfId="0" applyFont="1" applyBorder="1" applyAlignment="1" applyProtection="1">
      <alignment horizontal="left" vertical="center" wrapText="1"/>
    </xf>
    <xf numFmtId="0" fontId="32" fillId="0" borderId="46" xfId="0" applyFont="1" applyFill="1" applyBorder="1" applyAlignment="1">
      <alignment horizontal="center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23" fillId="0" borderId="0" xfId="1" applyFont="1" applyBorder="1" applyAlignment="1">
      <alignment horizontal="center" vertical="center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>
      <alignment horizontal="left" vertical="center"/>
    </xf>
    <xf numFmtId="0" fontId="19" fillId="0" borderId="28" xfId="1" applyFont="1" applyBorder="1" applyAlignment="1">
      <alignment horizontal="left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left" vertical="center" wrapText="1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left" vertical="center"/>
      <protection locked="0"/>
    </xf>
    <xf numFmtId="0" fontId="15" fillId="0" borderId="51" xfId="0" applyFont="1" applyBorder="1" applyAlignment="1" applyProtection="1">
      <alignment horizontal="left" vertical="center"/>
      <protection locked="0"/>
    </xf>
    <xf numFmtId="0" fontId="15" fillId="0" borderId="55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17" fillId="0" borderId="28" xfId="1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5" fillId="0" borderId="53" xfId="0" applyFont="1" applyBorder="1" applyAlignment="1" applyProtection="1">
      <alignment horizontal="left" wrapText="1"/>
      <protection locked="0"/>
    </xf>
    <xf numFmtId="0" fontId="17" fillId="0" borderId="29" xfId="1" applyFont="1" applyBorder="1" applyAlignment="1">
      <alignment horizontal="left" vertical="center"/>
    </xf>
    <xf numFmtId="0" fontId="17" fillId="0" borderId="48" xfId="1" applyFont="1" applyBorder="1" applyAlignment="1">
      <alignment horizontal="left" vertical="center"/>
    </xf>
    <xf numFmtId="0" fontId="17" fillId="0" borderId="30" xfId="1" applyFont="1" applyBorder="1" applyAlignment="1">
      <alignment horizontal="left" vertical="center"/>
    </xf>
    <xf numFmtId="0" fontId="17" fillId="0" borderId="28" xfId="1" applyFont="1" applyBorder="1" applyAlignment="1">
      <alignment horizontal="left" vertical="center" wrapText="1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6" xfId="0" applyFont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15" fillId="0" borderId="55" xfId="0" applyFont="1" applyBorder="1" applyAlignment="1" applyProtection="1">
      <alignment horizontal="left" vertical="center" wrapText="1"/>
      <protection locked="0"/>
    </xf>
    <xf numFmtId="0" fontId="15" fillId="0" borderId="49" xfId="0" applyFont="1" applyBorder="1" applyAlignment="1" applyProtection="1">
      <alignment horizontal="left" vertical="center" wrapText="1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colors>
    <mruColors>
      <color rgb="FFFFD685"/>
      <color rgb="FF2D9C9F"/>
      <color rgb="FFFFCC66"/>
      <color rgb="FFFF9933"/>
      <color rgb="FFFFEEDD"/>
      <color rgb="FFFFDCB9"/>
      <color rgb="FFF8FB8F"/>
      <color rgb="FFA2A606"/>
      <color rgb="FF33B0B3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I$16" lockText="1" noThreeD="1"/>
</file>

<file path=xl/ctrlProps/ctrlProp7.xml><?xml version="1.0" encoding="utf-8"?>
<formControlPr xmlns="http://schemas.microsoft.com/office/spreadsheetml/2009/9/main" objectType="CheckBox" fmlaLink="$I$17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48686</xdr:colOff>
      <xdr:row>0</xdr:row>
      <xdr:rowOff>293159</xdr:rowOff>
    </xdr:from>
    <xdr:to>
      <xdr:col>2</xdr:col>
      <xdr:colOff>838699</xdr:colOff>
      <xdr:row>3</xdr:row>
      <xdr:rowOff>74147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61" y="293159"/>
          <a:ext cx="1190063" cy="10763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48686</xdr:colOff>
      <xdr:row>0</xdr:row>
      <xdr:rowOff>293159</xdr:rowOff>
    </xdr:from>
    <xdr:to>
      <xdr:col>2</xdr:col>
      <xdr:colOff>838699</xdr:colOff>
      <xdr:row>3</xdr:row>
      <xdr:rowOff>74147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61" y="293159"/>
          <a:ext cx="1190063" cy="10763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442633</xdr:colOff>
      <xdr:row>32</xdr:row>
      <xdr:rowOff>184338</xdr:rowOff>
    </xdr:from>
    <xdr:to>
      <xdr:col>25</xdr:col>
      <xdr:colOff>61633</xdr:colOff>
      <xdr:row>44</xdr:row>
      <xdr:rowOff>175176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780" y="8891309"/>
          <a:ext cx="10253382" cy="2276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48686</xdr:colOff>
      <xdr:row>0</xdr:row>
      <xdr:rowOff>293159</xdr:rowOff>
    </xdr:from>
    <xdr:to>
      <xdr:col>2</xdr:col>
      <xdr:colOff>838699</xdr:colOff>
      <xdr:row>3</xdr:row>
      <xdr:rowOff>74147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61" y="293159"/>
          <a:ext cx="1190063" cy="10763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219075</xdr:rowOff>
        </xdr:from>
        <xdr:to>
          <xdr:col>7</xdr:col>
          <xdr:colOff>28575</xdr:colOff>
          <xdr:row>51</xdr:row>
          <xdr:rowOff>304800</xdr:rowOff>
        </xdr:to>
        <xdr:sp macro="" textlink="">
          <xdr:nvSpPr>
            <xdr:cNvPr id="22529" name="Button 1" descr="AJOUTER UNE LIGNE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Calibri"/>
                </a:rPr>
                <a:t>AJOUTER UNE LIGNE AU TABLEAU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48686</xdr:colOff>
      <xdr:row>0</xdr:row>
      <xdr:rowOff>293159</xdr:rowOff>
    </xdr:from>
    <xdr:to>
      <xdr:col>2</xdr:col>
      <xdr:colOff>838699</xdr:colOff>
      <xdr:row>3</xdr:row>
      <xdr:rowOff>74147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61" y="293159"/>
          <a:ext cx="1190063" cy="10763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219075</xdr:rowOff>
        </xdr:from>
        <xdr:to>
          <xdr:col>7</xdr:col>
          <xdr:colOff>28575</xdr:colOff>
          <xdr:row>51</xdr:row>
          <xdr:rowOff>304800</xdr:rowOff>
        </xdr:to>
        <xdr:sp macro="" textlink="">
          <xdr:nvSpPr>
            <xdr:cNvPr id="19457" name="Button 1" descr="AJOUTER UNE LIGNE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Calibri"/>
                </a:rPr>
                <a:t>AJOUTER UNE LIGNE AU TABLEAU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1135436</xdr:colOff>
      <xdr:row>1</xdr:row>
      <xdr:rowOff>24675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543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754436</xdr:colOff>
      <xdr:row>1</xdr:row>
      <xdr:rowOff>24675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5436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11</xdr:row>
          <xdr:rowOff>19050</xdr:rowOff>
        </xdr:from>
        <xdr:to>
          <xdr:col>7</xdr:col>
          <xdr:colOff>771525</xdr:colOff>
          <xdr:row>11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12</xdr:row>
          <xdr:rowOff>19050</xdr:rowOff>
        </xdr:from>
        <xdr:to>
          <xdr:col>7</xdr:col>
          <xdr:colOff>771525</xdr:colOff>
          <xdr:row>12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13</xdr:row>
          <xdr:rowOff>19050</xdr:rowOff>
        </xdr:from>
        <xdr:to>
          <xdr:col>7</xdr:col>
          <xdr:colOff>771525</xdr:colOff>
          <xdr:row>13</xdr:row>
          <xdr:rowOff>180975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15</xdr:row>
          <xdr:rowOff>76200</xdr:rowOff>
        </xdr:from>
        <xdr:to>
          <xdr:col>7</xdr:col>
          <xdr:colOff>590550</xdr:colOff>
          <xdr:row>16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847725</xdr:colOff>
          <xdr:row>15</xdr:row>
          <xdr:rowOff>57150</xdr:rowOff>
        </xdr:from>
        <xdr:to>
          <xdr:col>7</xdr:col>
          <xdr:colOff>1152525</xdr:colOff>
          <xdr:row>15</xdr:row>
          <xdr:rowOff>276225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17</xdr:row>
          <xdr:rowOff>19050</xdr:rowOff>
        </xdr:from>
        <xdr:to>
          <xdr:col>7</xdr:col>
          <xdr:colOff>771525</xdr:colOff>
          <xdr:row>17</xdr:row>
          <xdr:rowOff>180975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18</xdr:row>
          <xdr:rowOff>19050</xdr:rowOff>
        </xdr:from>
        <xdr:to>
          <xdr:col>7</xdr:col>
          <xdr:colOff>771525</xdr:colOff>
          <xdr:row>18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19</xdr:row>
          <xdr:rowOff>19050</xdr:rowOff>
        </xdr:from>
        <xdr:to>
          <xdr:col>7</xdr:col>
          <xdr:colOff>771525</xdr:colOff>
          <xdr:row>19</xdr:row>
          <xdr:rowOff>180975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23</xdr:row>
          <xdr:rowOff>19050</xdr:rowOff>
        </xdr:from>
        <xdr:to>
          <xdr:col>7</xdr:col>
          <xdr:colOff>771525</xdr:colOff>
          <xdr:row>23</xdr:row>
          <xdr:rowOff>180975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24</xdr:row>
          <xdr:rowOff>19050</xdr:rowOff>
        </xdr:from>
        <xdr:to>
          <xdr:col>7</xdr:col>
          <xdr:colOff>771525</xdr:colOff>
          <xdr:row>24</xdr:row>
          <xdr:rowOff>180975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25</xdr:row>
          <xdr:rowOff>19050</xdr:rowOff>
        </xdr:from>
        <xdr:to>
          <xdr:col>7</xdr:col>
          <xdr:colOff>771525</xdr:colOff>
          <xdr:row>25</xdr:row>
          <xdr:rowOff>180975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40</xdr:row>
          <xdr:rowOff>19050</xdr:rowOff>
        </xdr:from>
        <xdr:to>
          <xdr:col>7</xdr:col>
          <xdr:colOff>771525</xdr:colOff>
          <xdr:row>40</xdr:row>
          <xdr:rowOff>180975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41</xdr:row>
          <xdr:rowOff>19050</xdr:rowOff>
        </xdr:from>
        <xdr:to>
          <xdr:col>7</xdr:col>
          <xdr:colOff>771525</xdr:colOff>
          <xdr:row>41</xdr:row>
          <xdr:rowOff>180975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42</xdr:row>
          <xdr:rowOff>19050</xdr:rowOff>
        </xdr:from>
        <xdr:to>
          <xdr:col>7</xdr:col>
          <xdr:colOff>771525</xdr:colOff>
          <xdr:row>42</xdr:row>
          <xdr:rowOff>180975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44</xdr:row>
          <xdr:rowOff>19050</xdr:rowOff>
        </xdr:from>
        <xdr:to>
          <xdr:col>7</xdr:col>
          <xdr:colOff>771525</xdr:colOff>
          <xdr:row>44</xdr:row>
          <xdr:rowOff>180975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45</xdr:row>
          <xdr:rowOff>19050</xdr:rowOff>
        </xdr:from>
        <xdr:to>
          <xdr:col>7</xdr:col>
          <xdr:colOff>771525</xdr:colOff>
          <xdr:row>45</xdr:row>
          <xdr:rowOff>180975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47</xdr:row>
          <xdr:rowOff>19050</xdr:rowOff>
        </xdr:from>
        <xdr:to>
          <xdr:col>7</xdr:col>
          <xdr:colOff>771525</xdr:colOff>
          <xdr:row>47</xdr:row>
          <xdr:rowOff>180975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48</xdr:row>
          <xdr:rowOff>19050</xdr:rowOff>
        </xdr:from>
        <xdr:to>
          <xdr:col>7</xdr:col>
          <xdr:colOff>771525</xdr:colOff>
          <xdr:row>48</xdr:row>
          <xdr:rowOff>180975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50</xdr:row>
          <xdr:rowOff>19050</xdr:rowOff>
        </xdr:from>
        <xdr:to>
          <xdr:col>7</xdr:col>
          <xdr:colOff>771525</xdr:colOff>
          <xdr:row>50</xdr:row>
          <xdr:rowOff>180975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51</xdr:row>
          <xdr:rowOff>19050</xdr:rowOff>
        </xdr:from>
        <xdr:to>
          <xdr:col>7</xdr:col>
          <xdr:colOff>771525</xdr:colOff>
          <xdr:row>51</xdr:row>
          <xdr:rowOff>180975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68</xdr:row>
          <xdr:rowOff>19050</xdr:rowOff>
        </xdr:from>
        <xdr:to>
          <xdr:col>7</xdr:col>
          <xdr:colOff>771525</xdr:colOff>
          <xdr:row>68</xdr:row>
          <xdr:rowOff>180975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69</xdr:row>
          <xdr:rowOff>19050</xdr:rowOff>
        </xdr:from>
        <xdr:to>
          <xdr:col>7</xdr:col>
          <xdr:colOff>771525</xdr:colOff>
          <xdr:row>69</xdr:row>
          <xdr:rowOff>180975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70</xdr:row>
          <xdr:rowOff>19050</xdr:rowOff>
        </xdr:from>
        <xdr:to>
          <xdr:col>7</xdr:col>
          <xdr:colOff>771525</xdr:colOff>
          <xdr:row>70</xdr:row>
          <xdr:rowOff>180975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71</xdr:row>
          <xdr:rowOff>19050</xdr:rowOff>
        </xdr:from>
        <xdr:to>
          <xdr:col>7</xdr:col>
          <xdr:colOff>771525</xdr:colOff>
          <xdr:row>71</xdr:row>
          <xdr:rowOff>180975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73</xdr:row>
          <xdr:rowOff>19050</xdr:rowOff>
        </xdr:from>
        <xdr:to>
          <xdr:col>7</xdr:col>
          <xdr:colOff>771525</xdr:colOff>
          <xdr:row>73</xdr:row>
          <xdr:rowOff>180975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74</xdr:row>
          <xdr:rowOff>19050</xdr:rowOff>
        </xdr:from>
        <xdr:to>
          <xdr:col>7</xdr:col>
          <xdr:colOff>771525</xdr:colOff>
          <xdr:row>74</xdr:row>
          <xdr:rowOff>180975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75</xdr:row>
          <xdr:rowOff>19050</xdr:rowOff>
        </xdr:from>
        <xdr:to>
          <xdr:col>7</xdr:col>
          <xdr:colOff>771525</xdr:colOff>
          <xdr:row>75</xdr:row>
          <xdr:rowOff>180975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76</xdr:row>
          <xdr:rowOff>19050</xdr:rowOff>
        </xdr:from>
        <xdr:to>
          <xdr:col>7</xdr:col>
          <xdr:colOff>771525</xdr:colOff>
          <xdr:row>76</xdr:row>
          <xdr:rowOff>180975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819150</xdr:colOff>
          <xdr:row>80</xdr:row>
          <xdr:rowOff>9525</xdr:rowOff>
        </xdr:from>
        <xdr:to>
          <xdr:col>7</xdr:col>
          <xdr:colOff>1095375</xdr:colOff>
          <xdr:row>80</xdr:row>
          <xdr:rowOff>171450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80</xdr:row>
          <xdr:rowOff>9525</xdr:rowOff>
        </xdr:from>
        <xdr:to>
          <xdr:col>7</xdr:col>
          <xdr:colOff>447675</xdr:colOff>
          <xdr:row>80</xdr:row>
          <xdr:rowOff>171450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81</xdr:row>
          <xdr:rowOff>76200</xdr:rowOff>
        </xdr:from>
        <xdr:to>
          <xdr:col>7</xdr:col>
          <xdr:colOff>447675</xdr:colOff>
          <xdr:row>81</xdr:row>
          <xdr:rowOff>238125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809625</xdr:colOff>
          <xdr:row>81</xdr:row>
          <xdr:rowOff>85725</xdr:rowOff>
        </xdr:from>
        <xdr:to>
          <xdr:col>7</xdr:col>
          <xdr:colOff>1085850</xdr:colOff>
          <xdr:row>81</xdr:row>
          <xdr:rowOff>247650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I">
      <a:dk1>
        <a:sysClr val="windowText" lastClr="000000"/>
      </a:dk1>
      <a:lt1>
        <a:sysClr val="window" lastClr="FFFFFF"/>
      </a:lt1>
      <a:dk2>
        <a:srgbClr val="803588"/>
      </a:dk2>
      <a:lt2>
        <a:srgbClr val="FFFFFF"/>
      </a:lt2>
      <a:accent1>
        <a:srgbClr val="546B86"/>
      </a:accent1>
      <a:accent2>
        <a:srgbClr val="5A7713"/>
      </a:accent2>
      <a:accent3>
        <a:srgbClr val="6982AA"/>
      </a:accent3>
      <a:accent4>
        <a:srgbClr val="A43387"/>
      </a:accent4>
      <a:accent5>
        <a:srgbClr val="F19300"/>
      </a:accent5>
      <a:accent6>
        <a:srgbClr val="F9BA00"/>
      </a:accent6>
      <a:hlink>
        <a:srgbClr val="8AB010"/>
      </a:hlink>
      <a:folHlink>
        <a:srgbClr val="C6308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itiers@cerc-n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5" tint="0.59999389629810485"/>
  </sheetPr>
  <dimension ref="A1:CM50"/>
  <sheetViews>
    <sheetView showGridLines="0" tabSelected="1" zoomScale="85" zoomScaleNormal="85" workbookViewId="0">
      <selection activeCell="M6" sqref="M6:T10"/>
    </sheetView>
  </sheetViews>
  <sheetFormatPr baseColWidth="10" defaultColWidth="15.7109375" defaultRowHeight="15"/>
  <cols>
    <col min="1" max="1" width="3.85546875" style="116" customWidth="1"/>
    <col min="2" max="2" width="6" style="117" customWidth="1"/>
    <col min="3" max="3" width="14.85546875" style="117" customWidth="1"/>
    <col min="4" max="4" width="6.5703125" style="117" customWidth="1"/>
    <col min="5" max="10" width="5.7109375" style="117" customWidth="1"/>
    <col min="11" max="11" width="6.5703125" style="117" customWidth="1"/>
    <col min="12" max="12" width="7" style="117" customWidth="1"/>
    <col min="13" max="13" width="10.28515625" style="117" customWidth="1"/>
    <col min="14" max="14" width="5.7109375" style="117" customWidth="1"/>
    <col min="15" max="15" width="6.42578125" style="117" customWidth="1"/>
    <col min="16" max="16" width="7.28515625" style="117" customWidth="1"/>
    <col min="17" max="17" width="6.28515625" style="117" customWidth="1"/>
    <col min="18" max="18" width="5.7109375" style="117" customWidth="1"/>
    <col min="19" max="19" width="6.5703125" style="117" customWidth="1"/>
    <col min="20" max="20" width="6.28515625" style="117" customWidth="1"/>
    <col min="21" max="21" width="6.5703125" style="117" customWidth="1"/>
    <col min="22" max="22" width="5.5703125" style="117" customWidth="1"/>
    <col min="23" max="23" width="7.42578125" style="117" customWidth="1"/>
    <col min="24" max="24" width="10.7109375" style="117" customWidth="1"/>
    <col min="25" max="27" width="5.7109375" style="117" customWidth="1"/>
    <col min="28" max="28" width="6.7109375" style="117" customWidth="1"/>
    <col min="29" max="30" width="5.7109375" style="117" customWidth="1"/>
    <col min="31" max="31" width="7.28515625" style="117" customWidth="1"/>
    <col min="32" max="32" width="6.85546875" style="117" customWidth="1"/>
    <col min="33" max="33" width="21.7109375" style="117" customWidth="1"/>
    <col min="34" max="34" width="18.42578125" style="117" customWidth="1"/>
    <col min="35" max="35" width="55.28515625" style="117" customWidth="1"/>
    <col min="36" max="36" width="30" style="117" customWidth="1"/>
    <col min="37" max="43" width="20.7109375" style="117" customWidth="1"/>
    <col min="44" max="89" width="15.7109375" style="116"/>
    <col min="90" max="90" width="0" style="55" hidden="1" customWidth="1"/>
    <col min="91" max="91" width="0" style="116" hidden="1" customWidth="1"/>
    <col min="92" max="16384" width="15.7109375" style="116"/>
  </cols>
  <sheetData>
    <row r="1" spans="1:91" s="106" customFormat="1" ht="36.75" customHeight="1">
      <c r="CL1" s="147" t="s">
        <v>1</v>
      </c>
      <c r="CM1" s="147" t="s">
        <v>45</v>
      </c>
    </row>
    <row r="2" spans="1:91" s="108" customFormat="1" ht="33.75" customHeight="1">
      <c r="A2" s="107"/>
      <c r="B2" s="106"/>
      <c r="C2" s="106"/>
      <c r="D2" s="189" t="s">
        <v>205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CL2" s="148" t="s">
        <v>140</v>
      </c>
      <c r="CM2" s="27" t="s">
        <v>46</v>
      </c>
    </row>
    <row r="3" spans="1:91" s="108" customFormat="1" ht="31.5" customHeight="1">
      <c r="A3" s="107"/>
      <c r="B3" s="106"/>
      <c r="C3" s="106"/>
      <c r="D3" s="190" t="s">
        <v>109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06"/>
      <c r="AJ3" s="106"/>
      <c r="AK3" s="106"/>
      <c r="AL3" s="106"/>
      <c r="AM3" s="106"/>
      <c r="AN3" s="106"/>
      <c r="AO3" s="106"/>
      <c r="AP3" s="106"/>
      <c r="AQ3" s="106"/>
      <c r="CL3" s="55" t="s">
        <v>18</v>
      </c>
      <c r="CM3" s="66" t="s">
        <v>47</v>
      </c>
    </row>
    <row r="4" spans="1:91" s="108" customFormat="1" ht="35.25" customHeight="1">
      <c r="A4" s="10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CL4" s="55" t="s">
        <v>17</v>
      </c>
      <c r="CM4" s="27" t="s">
        <v>113</v>
      </c>
    </row>
    <row r="5" spans="1:91" s="111" customFormat="1" ht="21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CL5" s="55" t="s">
        <v>16</v>
      </c>
      <c r="CM5" s="55" t="s">
        <v>141</v>
      </c>
    </row>
    <row r="6" spans="1:91" s="111" customFormat="1" ht="19.5" customHeight="1">
      <c r="A6" s="109"/>
      <c r="B6" s="110"/>
      <c r="C6" s="200" t="s">
        <v>160</v>
      </c>
      <c r="D6" s="201"/>
      <c r="E6" s="201"/>
      <c r="F6" s="201"/>
      <c r="G6" s="201"/>
      <c r="H6" s="201"/>
      <c r="I6" s="201"/>
      <c r="J6" s="202"/>
      <c r="K6" s="112"/>
      <c r="L6" s="112"/>
      <c r="M6" s="204" t="s">
        <v>206</v>
      </c>
      <c r="N6" s="205"/>
      <c r="O6" s="205"/>
      <c r="P6" s="205"/>
      <c r="Q6" s="205"/>
      <c r="R6" s="205"/>
      <c r="S6" s="205"/>
      <c r="T6" s="206"/>
      <c r="BP6" s="55"/>
    </row>
    <row r="7" spans="1:91" s="111" customFormat="1" ht="22.5" customHeight="1">
      <c r="A7" s="109"/>
      <c r="B7" s="110"/>
      <c r="C7" s="179" t="s">
        <v>228</v>
      </c>
      <c r="D7" s="155"/>
      <c r="E7" s="197" t="s">
        <v>158</v>
      </c>
      <c r="F7" s="198"/>
      <c r="G7" s="198"/>
      <c r="H7" s="198"/>
      <c r="I7" s="198"/>
      <c r="J7" s="199"/>
      <c r="K7" s="112"/>
      <c r="L7" s="112"/>
      <c r="M7" s="207"/>
      <c r="N7" s="208"/>
      <c r="O7" s="208"/>
      <c r="P7" s="208"/>
      <c r="Q7" s="208"/>
      <c r="R7" s="208"/>
      <c r="S7" s="208"/>
      <c r="T7" s="209"/>
    </row>
    <row r="8" spans="1:91" s="111" customFormat="1" ht="21" customHeight="1">
      <c r="A8" s="109"/>
      <c r="B8" s="110"/>
      <c r="C8" s="180" t="s">
        <v>106</v>
      </c>
      <c r="D8" s="153"/>
      <c r="E8" s="194" t="s">
        <v>161</v>
      </c>
      <c r="F8" s="195"/>
      <c r="G8" s="195"/>
      <c r="H8" s="195"/>
      <c r="I8" s="195"/>
      <c r="J8" s="196"/>
      <c r="K8" s="112"/>
      <c r="L8" s="112"/>
      <c r="M8" s="207"/>
      <c r="N8" s="208"/>
      <c r="O8" s="208"/>
      <c r="P8" s="208"/>
      <c r="Q8" s="208"/>
      <c r="R8" s="208"/>
      <c r="S8" s="208"/>
      <c r="T8" s="209"/>
      <c r="BP8" s="21"/>
    </row>
    <row r="9" spans="1:91" s="111" customFormat="1" ht="19.5" customHeight="1">
      <c r="A9" s="109"/>
      <c r="B9" s="110"/>
      <c r="C9" s="180" t="s">
        <v>107</v>
      </c>
      <c r="D9" s="153"/>
      <c r="E9" s="194" t="s">
        <v>159</v>
      </c>
      <c r="F9" s="195"/>
      <c r="G9" s="195"/>
      <c r="H9" s="195"/>
      <c r="I9" s="195"/>
      <c r="J9" s="196"/>
      <c r="K9" s="112"/>
      <c r="L9" s="112"/>
      <c r="M9" s="207"/>
      <c r="N9" s="208"/>
      <c r="O9" s="208"/>
      <c r="P9" s="208"/>
      <c r="Q9" s="208"/>
      <c r="R9" s="208"/>
      <c r="S9" s="208"/>
      <c r="T9" s="209"/>
      <c r="U9" s="112"/>
      <c r="BP9" s="55"/>
    </row>
    <row r="10" spans="1:91" s="111" customFormat="1" ht="18" customHeight="1">
      <c r="A10" s="109"/>
      <c r="B10" s="110"/>
      <c r="C10" s="181" t="s">
        <v>108</v>
      </c>
      <c r="D10" s="154"/>
      <c r="E10" s="191" t="s">
        <v>213</v>
      </c>
      <c r="F10" s="192"/>
      <c r="G10" s="192"/>
      <c r="H10" s="192"/>
      <c r="I10" s="192"/>
      <c r="J10" s="193"/>
      <c r="K10" s="112"/>
      <c r="L10" s="112"/>
      <c r="M10" s="210"/>
      <c r="N10" s="211"/>
      <c r="O10" s="211"/>
      <c r="P10" s="211"/>
      <c r="Q10" s="211"/>
      <c r="R10" s="211"/>
      <c r="S10" s="211"/>
      <c r="T10" s="212"/>
      <c r="U10" s="112"/>
      <c r="BP10" s="55"/>
    </row>
    <row r="11" spans="1:91" s="111" customFormat="1" ht="18" customHeight="1">
      <c r="A11" s="109"/>
      <c r="B11" s="110"/>
      <c r="C11" s="182"/>
      <c r="BP11" s="55"/>
    </row>
    <row r="12" spans="1:91" s="111" customFormat="1" ht="18" customHeight="1">
      <c r="A12" s="109"/>
      <c r="B12" s="110"/>
      <c r="C12" s="182"/>
      <c r="P12" s="112"/>
      <c r="Q12" s="112"/>
      <c r="R12" s="112"/>
      <c r="S12" s="112"/>
      <c r="T12" s="112"/>
      <c r="U12" s="112"/>
      <c r="V12" s="112"/>
      <c r="BP12" s="55"/>
    </row>
    <row r="13" spans="1:91" s="111" customFormat="1" ht="27.75" customHeight="1">
      <c r="A13" s="109"/>
      <c r="B13" s="110"/>
      <c r="C13" s="203" t="s">
        <v>223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112"/>
      <c r="Z13" s="112"/>
      <c r="AA13" s="112"/>
      <c r="AB13" s="112"/>
      <c r="AC13" s="112"/>
      <c r="AD13" s="112"/>
      <c r="AE13" s="112"/>
      <c r="AF13" s="112"/>
      <c r="AG13" s="112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CL13" s="55"/>
    </row>
    <row r="14" spans="1:91" s="111" customFormat="1" ht="17.25" customHeight="1">
      <c r="A14" s="109"/>
      <c r="B14" s="110"/>
      <c r="C14" s="213" t="s">
        <v>224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112"/>
      <c r="Z14" s="112"/>
      <c r="AA14" s="112"/>
      <c r="AB14" s="112"/>
      <c r="AC14" s="112"/>
      <c r="AD14" s="112"/>
      <c r="AE14" s="112"/>
      <c r="AF14" s="112"/>
      <c r="AG14" s="112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CL14" s="55"/>
    </row>
    <row r="15" spans="1:91" s="111" customFormat="1" ht="17.25" customHeight="1">
      <c r="A15" s="109"/>
      <c r="B15" s="110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112"/>
      <c r="Z15" s="112"/>
      <c r="AA15" s="112"/>
      <c r="AB15" s="112"/>
      <c r="AC15" s="112"/>
      <c r="AD15" s="112"/>
      <c r="AE15" s="112"/>
      <c r="AF15" s="112"/>
      <c r="AG15" s="112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CL15" s="55"/>
    </row>
    <row r="16" spans="1:91" s="111" customFormat="1" ht="26.25" customHeight="1">
      <c r="A16" s="109"/>
      <c r="B16" s="110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112"/>
      <c r="Z16" s="112"/>
      <c r="AA16" s="112"/>
      <c r="AB16" s="112"/>
      <c r="AC16" s="112"/>
      <c r="AD16" s="112"/>
      <c r="AE16" s="112"/>
      <c r="AF16" s="112"/>
      <c r="AG16" s="112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CL16" s="55"/>
    </row>
    <row r="17" spans="1:90" s="111" customFormat="1" ht="25.5" customHeight="1">
      <c r="A17" s="109"/>
      <c r="B17" s="110"/>
      <c r="C17" s="213" t="s">
        <v>207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112"/>
      <c r="AC17" s="112"/>
      <c r="AD17" s="112"/>
      <c r="AE17" s="112"/>
      <c r="AF17" s="112"/>
      <c r="AG17" s="112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CL17" s="55"/>
    </row>
    <row r="18" spans="1:90" s="111" customFormat="1" ht="33" customHeight="1">
      <c r="A18" s="109"/>
      <c r="B18" s="110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112"/>
      <c r="AC18" s="112"/>
      <c r="AD18" s="112"/>
      <c r="AE18" s="112"/>
      <c r="AF18" s="112"/>
      <c r="AG18" s="112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CL18" s="55"/>
    </row>
    <row r="19" spans="1:90" s="111" customFormat="1" ht="24.75" customHeight="1">
      <c r="A19" s="109"/>
      <c r="B19" s="110"/>
      <c r="C19" s="152" t="s">
        <v>208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CL19" s="55"/>
    </row>
    <row r="20" spans="1:90" s="111" customFormat="1" ht="18.75" customHeight="1">
      <c r="A20" s="109"/>
      <c r="B20" s="110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CL20" s="55"/>
    </row>
    <row r="21" spans="1:90" s="111" customFormat="1" ht="17.100000000000001" customHeight="1">
      <c r="A21" s="109"/>
      <c r="B21" s="110"/>
      <c r="D21" s="152" t="str">
        <f>"- Les collectivités (communes &gt; 3 500 habitants, EPCI, conseils départementaux, conseil régional, syndicats intercommunaux &gt; 5 000 hab.)"</f>
        <v>- Les collectivités (communes &gt; 3 500 habitants, EPCI, conseils départementaux, conseil régional, syndicats intercommunaux &gt; 5 000 hab.)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CL21" s="55"/>
    </row>
    <row r="22" spans="1:90" s="111" customFormat="1" ht="17.100000000000001" customHeight="1">
      <c r="A22" s="109"/>
      <c r="B22" s="110"/>
      <c r="D22" s="152" t="str">
        <f>"- Les services de l’Etat"</f>
        <v>- Les services de l’Etat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CL22" s="55"/>
    </row>
    <row r="23" spans="1:90" s="111" customFormat="1" ht="17.100000000000001" customHeight="1">
      <c r="A23" s="109"/>
      <c r="B23" s="110"/>
      <c r="D23" s="152" t="str">
        <f>"- Les bailleurs sociaux"</f>
        <v>- Les bailleurs sociaux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CL23" s="55"/>
    </row>
    <row r="24" spans="1:90" s="111" customFormat="1" ht="17.100000000000001" customHeight="1">
      <c r="A24" s="109"/>
      <c r="B24" s="110"/>
      <c r="D24" s="152" t="str">
        <f>"- Les établissements de santé"</f>
        <v>- Les établissements de santé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CL24" s="55"/>
    </row>
    <row r="25" spans="1:90" s="111" customFormat="1" ht="17.100000000000001" customHeight="1">
      <c r="A25" s="109"/>
      <c r="B25" s="110"/>
      <c r="D25" s="152" t="str">
        <f>"- Les entreprises publiques"</f>
        <v>- Les entreprises publiques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CL25" s="55"/>
    </row>
    <row r="26" spans="1:90" s="111" customFormat="1" ht="17.100000000000001" customHeight="1">
      <c r="A26" s="109"/>
      <c r="B26" s="110"/>
      <c r="D26" s="152" t="str">
        <f>"- Les chambres consulaires"</f>
        <v>- Les chambres consulaires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CL26" s="55"/>
    </row>
    <row r="27" spans="1:90" ht="17.100000000000001" customHeight="1">
      <c r="D27" s="152" t="str">
        <f>"- Les entreprises privées d’aménagement du territoire"</f>
        <v>- Les entreprises privées d’aménagement du territoire</v>
      </c>
    </row>
    <row r="28" spans="1:90" ht="15" customHeight="1">
      <c r="Y28" s="105"/>
      <c r="Z28" s="105"/>
      <c r="AA28" s="105"/>
      <c r="AB28" s="105"/>
      <c r="AC28" s="105"/>
    </row>
    <row r="29" spans="1:90" ht="15" customHeight="1">
      <c r="C29" s="213" t="s">
        <v>214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</row>
    <row r="30" spans="1:90" ht="15" customHeight="1"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</row>
    <row r="31" spans="1:90" ht="22.5" customHeight="1"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</row>
    <row r="32" spans="1:90" ht="15" customHeight="1"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105"/>
      <c r="Z32" s="105"/>
      <c r="AA32" s="105"/>
      <c r="AB32" s="105"/>
      <c r="AC32" s="105"/>
    </row>
    <row r="33" spans="3:25"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</row>
    <row r="34" spans="3:25"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</row>
    <row r="35" spans="3:25"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</row>
    <row r="48" spans="3:25" ht="18">
      <c r="C48" s="214" t="s">
        <v>220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</row>
    <row r="49" spans="14:16">
      <c r="P49"/>
    </row>
    <row r="50" spans="14:16">
      <c r="N50"/>
    </row>
  </sheetData>
  <sheetProtection selectLockedCells="1"/>
  <mergeCells count="15">
    <mergeCell ref="C13:X13"/>
    <mergeCell ref="M6:T10"/>
    <mergeCell ref="C17:AA18"/>
    <mergeCell ref="C48:Y48"/>
    <mergeCell ref="C35:X35"/>
    <mergeCell ref="C14:X16"/>
    <mergeCell ref="C32:X34"/>
    <mergeCell ref="C29:AC31"/>
    <mergeCell ref="D2:AC2"/>
    <mergeCell ref="D3:AH3"/>
    <mergeCell ref="E10:J10"/>
    <mergeCell ref="E9:J9"/>
    <mergeCell ref="E8:J8"/>
    <mergeCell ref="E7:J7"/>
    <mergeCell ref="C6:J6"/>
  </mergeCells>
  <dataValidations disablePrompts="1" count="2">
    <dataValidation allowBlank="1" showInputMessage="1" sqref="CL1"/>
    <dataValidation type="list" allowBlank="1" showInputMessage="1" showErrorMessage="1" sqref="CL3">
      <formula1>$D$2:$D$7</formula1>
    </dataValidation>
  </dataValidations>
  <hyperlinks>
    <hyperlink ref="E9" r:id="rId1"/>
  </hyperlinks>
  <pageMargins left="0.7" right="0.7" top="0.75" bottom="0.75" header="0.3" footer="0.3"/>
  <pageSetup paperSize="9" orientation="portrait" r:id="rId2"/>
  <ignoredErrors>
    <ignoredError sqref="D21:D22 D23:D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rgb="FF002060"/>
  </sheetPr>
  <dimension ref="A1:CN88"/>
  <sheetViews>
    <sheetView showGridLines="0" topLeftCell="A34" zoomScale="85" zoomScaleNormal="85" workbookViewId="0">
      <selection activeCell="F56" sqref="F56:N56"/>
    </sheetView>
  </sheetViews>
  <sheetFormatPr baseColWidth="10" defaultColWidth="15.7109375" defaultRowHeight="15"/>
  <cols>
    <col min="1" max="1" width="3.85546875" style="116" customWidth="1"/>
    <col min="2" max="2" width="6" style="117" customWidth="1"/>
    <col min="3" max="3" width="14.85546875" style="117" customWidth="1"/>
    <col min="4" max="4" width="6.5703125" style="117" customWidth="1"/>
    <col min="5" max="10" width="5.7109375" style="117" customWidth="1"/>
    <col min="11" max="11" width="6.5703125" style="117" customWidth="1"/>
    <col min="12" max="12" width="7" style="117" customWidth="1"/>
    <col min="13" max="13" width="10.140625" style="117" customWidth="1"/>
    <col min="14" max="14" width="5.7109375" style="117" customWidth="1"/>
    <col min="15" max="15" width="6.42578125" style="117" customWidth="1"/>
    <col min="16" max="16" width="7.28515625" style="117" customWidth="1"/>
    <col min="17" max="17" width="6.28515625" style="117" customWidth="1"/>
    <col min="18" max="18" width="5.7109375" style="117" customWidth="1"/>
    <col min="19" max="19" width="6.5703125" style="117" customWidth="1"/>
    <col min="20" max="20" width="6.28515625" style="117" customWidth="1"/>
    <col min="21" max="21" width="6.5703125" style="117" customWidth="1"/>
    <col min="22" max="22" width="5.5703125" style="117" customWidth="1"/>
    <col min="23" max="23" width="9.7109375" style="117" customWidth="1"/>
    <col min="24" max="24" width="9.85546875" style="117" customWidth="1"/>
    <col min="25" max="25" width="4.85546875" style="117" customWidth="1"/>
    <col min="26" max="30" width="5.7109375" style="117" customWidth="1"/>
    <col min="31" max="31" width="7.28515625" style="117" customWidth="1"/>
    <col min="32" max="32" width="6.85546875" style="117" customWidth="1"/>
    <col min="33" max="33" width="21.7109375" style="117" customWidth="1"/>
    <col min="34" max="34" width="18.42578125" style="117" customWidth="1"/>
    <col min="35" max="35" width="55.28515625" style="117" customWidth="1"/>
    <col min="36" max="36" width="30" style="117" customWidth="1"/>
    <col min="37" max="43" width="20.7109375" style="117" customWidth="1"/>
    <col min="44" max="89" width="15.7109375" style="116"/>
    <col min="90" max="90" width="0" style="55" hidden="1" customWidth="1"/>
    <col min="91" max="91" width="7" style="116" customWidth="1"/>
    <col min="92" max="16384" width="15.7109375" style="116"/>
  </cols>
  <sheetData>
    <row r="1" spans="1:91" s="106" customFormat="1" ht="36.75" customHeight="1">
      <c r="CL1" s="147" t="s">
        <v>1</v>
      </c>
      <c r="CM1" s="147" t="s">
        <v>45</v>
      </c>
    </row>
    <row r="2" spans="1:91" s="108" customFormat="1" ht="33.75" customHeight="1">
      <c r="A2" s="107"/>
      <c r="B2" s="106"/>
      <c r="C2" s="106"/>
      <c r="D2" s="189" t="s">
        <v>203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CL2" s="148" t="s">
        <v>140</v>
      </c>
      <c r="CM2" s="27" t="s">
        <v>46</v>
      </c>
    </row>
    <row r="3" spans="1:91" s="108" customFormat="1" ht="31.5" customHeight="1">
      <c r="A3" s="107"/>
      <c r="B3" s="106"/>
      <c r="C3" s="106"/>
      <c r="D3" s="190" t="s">
        <v>109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06"/>
      <c r="AJ3" s="106"/>
      <c r="AK3" s="106"/>
      <c r="AL3" s="106"/>
      <c r="AM3" s="106"/>
      <c r="AN3" s="106"/>
      <c r="AO3" s="106"/>
      <c r="AP3" s="106"/>
      <c r="AQ3" s="106"/>
      <c r="CL3" s="55" t="s">
        <v>18</v>
      </c>
      <c r="CM3" s="66" t="s">
        <v>47</v>
      </c>
    </row>
    <row r="4" spans="1:91" s="108" customFormat="1" ht="35.25" customHeight="1">
      <c r="A4" s="10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CL4" s="55" t="s">
        <v>17</v>
      </c>
      <c r="CM4" s="27" t="s">
        <v>113</v>
      </c>
    </row>
    <row r="5" spans="1:91" s="111" customFormat="1" ht="21" customHeight="1" thickBo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CL5" s="55" t="s">
        <v>16</v>
      </c>
      <c r="CM5" s="55" t="s">
        <v>189</v>
      </c>
    </row>
    <row r="6" spans="1:91" s="111" customFormat="1" ht="22.5" customHeight="1" thickBot="1">
      <c r="A6" s="109"/>
      <c r="B6" s="110"/>
      <c r="C6" s="278" t="s">
        <v>110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8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CL6" s="55" t="s">
        <v>113</v>
      </c>
    </row>
    <row r="7" spans="1:91" s="111" customFormat="1" ht="24.95" customHeight="1">
      <c r="A7" s="109"/>
      <c r="B7" s="110"/>
      <c r="C7" s="281" t="s">
        <v>145</v>
      </c>
      <c r="D7" s="282"/>
      <c r="E7" s="282"/>
      <c r="F7" s="282"/>
      <c r="G7" s="283"/>
      <c r="H7" s="284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6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CL7" s="55" t="s">
        <v>141</v>
      </c>
    </row>
    <row r="8" spans="1:91" s="111" customFormat="1" ht="24.95" customHeight="1">
      <c r="A8" s="109"/>
      <c r="B8" s="110"/>
      <c r="C8" s="267" t="s">
        <v>105</v>
      </c>
      <c r="D8" s="268"/>
      <c r="E8" s="268"/>
      <c r="F8" s="268"/>
      <c r="G8" s="269"/>
      <c r="H8" s="270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2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</row>
    <row r="9" spans="1:91" s="111" customFormat="1" ht="24.95" customHeight="1">
      <c r="A9" s="109"/>
      <c r="B9" s="110"/>
      <c r="C9" s="267" t="s">
        <v>106</v>
      </c>
      <c r="D9" s="268"/>
      <c r="E9" s="268"/>
      <c r="F9" s="268"/>
      <c r="G9" s="269"/>
      <c r="H9" s="270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2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CL9" s="21"/>
    </row>
    <row r="10" spans="1:91" s="111" customFormat="1" ht="24.95" customHeight="1">
      <c r="A10" s="109"/>
      <c r="B10" s="110"/>
      <c r="C10" s="267" t="s">
        <v>107</v>
      </c>
      <c r="D10" s="268"/>
      <c r="E10" s="268"/>
      <c r="F10" s="268"/>
      <c r="G10" s="269"/>
      <c r="H10" s="270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2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CL10" s="55"/>
    </row>
    <row r="11" spans="1:91" s="111" customFormat="1" ht="24.95" customHeight="1" thickBot="1">
      <c r="A11" s="109"/>
      <c r="B11" s="110"/>
      <c r="C11" s="273" t="s">
        <v>162</v>
      </c>
      <c r="D11" s="274"/>
      <c r="E11" s="274"/>
      <c r="F11" s="274"/>
      <c r="G11" s="161"/>
      <c r="H11" s="275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7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CL11" s="55"/>
    </row>
    <row r="12" spans="1:91" s="111" customFormat="1" ht="30" customHeight="1">
      <c r="A12" s="109"/>
      <c r="B12" s="110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CL12" s="55"/>
    </row>
    <row r="13" spans="1:91" s="111" customFormat="1" ht="29.25" customHeight="1">
      <c r="A13" s="109"/>
      <c r="B13" s="110"/>
      <c r="C13" s="122">
        <v>1</v>
      </c>
      <c r="D13" s="235" t="s">
        <v>222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CL13" s="55"/>
    </row>
    <row r="14" spans="1:91" s="111" customFormat="1" ht="21" customHeight="1">
      <c r="A14" s="109"/>
      <c r="B14" s="110"/>
      <c r="C14" s="112"/>
      <c r="D14" s="261" t="s">
        <v>215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CL14" s="55"/>
    </row>
    <row r="15" spans="1:91" s="111" customFormat="1" ht="12" customHeight="1">
      <c r="A15" s="109"/>
      <c r="B15" s="110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8"/>
      <c r="AE15" s="118"/>
      <c r="AF15" s="112"/>
      <c r="AG15" s="112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CL15" s="55"/>
    </row>
    <row r="16" spans="1:91" s="111" customFormat="1" ht="33.75" customHeight="1">
      <c r="A16" s="109"/>
      <c r="B16" s="110"/>
      <c r="D16" s="234" t="s">
        <v>118</v>
      </c>
      <c r="E16" s="234"/>
      <c r="F16" s="234"/>
      <c r="G16" s="234"/>
      <c r="H16" s="234"/>
      <c r="I16" s="234"/>
      <c r="J16" s="234"/>
      <c r="K16" s="234"/>
      <c r="L16" s="234"/>
      <c r="M16" s="234"/>
      <c r="N16" s="119"/>
      <c r="O16" s="119"/>
      <c r="P16" s="234" t="s">
        <v>119</v>
      </c>
      <c r="Q16" s="234"/>
      <c r="R16" s="234"/>
      <c r="S16" s="234"/>
      <c r="T16" s="234"/>
      <c r="U16" s="234"/>
      <c r="V16" s="234"/>
      <c r="W16" s="234"/>
      <c r="X16" s="234"/>
      <c r="Y16" s="157"/>
      <c r="Z16" s="157"/>
      <c r="AA16" s="157"/>
      <c r="AB16" s="119"/>
      <c r="AF16" s="112"/>
      <c r="AG16" s="112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CL16" s="55"/>
    </row>
    <row r="17" spans="1:90" s="111" customFormat="1" ht="27.75" customHeight="1">
      <c r="A17" s="109"/>
      <c r="B17" s="110"/>
      <c r="C17" s="121"/>
      <c r="D17" s="119"/>
      <c r="E17" s="264" t="s">
        <v>186</v>
      </c>
      <c r="F17" s="265"/>
      <c r="G17" s="265"/>
      <c r="H17" s="265"/>
      <c r="I17" s="265"/>
      <c r="J17" s="265"/>
      <c r="K17" s="265"/>
      <c r="L17" s="266"/>
      <c r="M17" s="113"/>
      <c r="O17" s="112"/>
      <c r="P17" s="112"/>
      <c r="Q17" s="264" t="s">
        <v>187</v>
      </c>
      <c r="R17" s="265"/>
      <c r="S17" s="265"/>
      <c r="T17" s="265"/>
      <c r="U17" s="265"/>
      <c r="V17" s="265"/>
      <c r="W17" s="266"/>
      <c r="X17" s="112"/>
      <c r="Y17" s="112"/>
      <c r="Z17" s="112"/>
      <c r="AA17" s="112"/>
      <c r="AB17" s="112"/>
      <c r="AE17" s="118"/>
      <c r="AF17" s="113"/>
      <c r="AG17" s="112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CL17" s="55"/>
    </row>
    <row r="18" spans="1:90" s="111" customFormat="1" ht="19.5" customHeight="1">
      <c r="A18" s="109"/>
      <c r="B18" s="110"/>
      <c r="E18" s="149" t="s">
        <v>149</v>
      </c>
      <c r="F18" s="120"/>
      <c r="G18" s="120"/>
      <c r="H18" s="120"/>
      <c r="I18" s="120"/>
      <c r="J18" s="120"/>
      <c r="V18" s="120"/>
      <c r="W18" s="120"/>
      <c r="X18" s="120"/>
      <c r="Y18" s="120"/>
      <c r="Z18" s="120"/>
      <c r="AA18" s="120"/>
      <c r="AC18" s="120"/>
      <c r="AD18" s="120"/>
      <c r="AE18" s="118"/>
      <c r="AF18" s="112"/>
      <c r="AG18" s="112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CL18" s="55"/>
    </row>
    <row r="19" spans="1:90" s="111" customFormat="1" ht="12" customHeight="1">
      <c r="A19" s="109"/>
      <c r="B19" s="110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CL19" s="55"/>
    </row>
    <row r="20" spans="1:90" s="111" customFormat="1" ht="26.25" customHeight="1">
      <c r="A20" s="109"/>
      <c r="B20" s="110"/>
      <c r="C20" s="119"/>
      <c r="D20" s="311" t="s">
        <v>163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112"/>
      <c r="Z20" s="112"/>
      <c r="AA20" s="112"/>
      <c r="AB20" s="112"/>
      <c r="AC20" s="112"/>
      <c r="AD20" s="112"/>
      <c r="AE20" s="112"/>
      <c r="AF20" s="112"/>
      <c r="AG20" s="112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CL20" s="55"/>
    </row>
    <row r="21" spans="1:90" s="111" customFormat="1" ht="17.25" customHeight="1">
      <c r="A21" s="109"/>
      <c r="B21" s="110"/>
      <c r="C21" s="119"/>
      <c r="D21" s="215" t="s">
        <v>146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CL21" s="55"/>
    </row>
    <row r="22" spans="1:90" s="111" customFormat="1" ht="10.5" customHeight="1">
      <c r="A22" s="109"/>
      <c r="B22" s="110"/>
      <c r="C22" s="119"/>
      <c r="D22" s="119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CL22" s="55"/>
    </row>
    <row r="23" spans="1:90" s="111" customFormat="1" ht="18.75" customHeight="1">
      <c r="A23" s="109"/>
      <c r="B23" s="110"/>
      <c r="C23" s="113"/>
      <c r="D23" s="113"/>
      <c r="E23" s="123"/>
      <c r="F23" s="123"/>
      <c r="G23" s="123"/>
      <c r="H23" s="123"/>
      <c r="I23" s="124"/>
      <c r="J23" s="312" t="s">
        <v>116</v>
      </c>
      <c r="K23" s="312"/>
      <c r="L23" s="312"/>
      <c r="M23" s="312"/>
      <c r="N23" s="312"/>
      <c r="O23" s="312"/>
      <c r="P23" s="312"/>
      <c r="Q23" s="313"/>
      <c r="R23" s="113"/>
      <c r="S23" s="113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CL23" s="55"/>
    </row>
    <row r="24" spans="1:90" s="111" customFormat="1" ht="22.5" customHeight="1">
      <c r="A24" s="109"/>
      <c r="B24" s="110"/>
      <c r="E24" s="314"/>
      <c r="F24" s="314"/>
      <c r="G24" s="314"/>
      <c r="H24" s="314"/>
      <c r="I24" s="315"/>
      <c r="J24" s="316" t="s">
        <v>117</v>
      </c>
      <c r="K24" s="316"/>
      <c r="L24" s="316"/>
      <c r="M24" s="316"/>
      <c r="N24" s="317" t="s">
        <v>115</v>
      </c>
      <c r="O24" s="316"/>
      <c r="P24" s="316"/>
      <c r="Q24" s="318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CL24" s="55"/>
    </row>
    <row r="25" spans="1:90" s="111" customFormat="1" ht="21.75" customHeight="1">
      <c r="A25" s="109"/>
      <c r="B25" s="110"/>
      <c r="D25" s="303" t="s">
        <v>111</v>
      </c>
      <c r="E25" s="304"/>
      <c r="F25" s="304"/>
      <c r="G25" s="304"/>
      <c r="H25" s="304"/>
      <c r="I25" s="305"/>
      <c r="J25" s="306" t="s">
        <v>184</v>
      </c>
      <c r="K25" s="307"/>
      <c r="L25" s="307"/>
      <c r="M25" s="308"/>
      <c r="N25" s="309" t="s">
        <v>184</v>
      </c>
      <c r="O25" s="309"/>
      <c r="P25" s="309"/>
      <c r="Q25" s="310"/>
      <c r="R25" s="112"/>
      <c r="S25" s="112"/>
      <c r="T25" s="112"/>
      <c r="U25" s="112"/>
      <c r="V25" s="112"/>
      <c r="W25" s="112"/>
      <c r="X25" s="112"/>
      <c r="Y25" s="110"/>
      <c r="Z25" s="110"/>
      <c r="AA25" s="110"/>
      <c r="AB25" s="110"/>
      <c r="AC25" s="112"/>
      <c r="AD25" s="112"/>
      <c r="AE25" s="112"/>
      <c r="AF25" s="112"/>
      <c r="AG25" s="112"/>
      <c r="AH25" s="112"/>
      <c r="AI25" s="110"/>
      <c r="AJ25" s="110"/>
      <c r="AK25" s="110"/>
      <c r="AL25" s="110"/>
      <c r="AM25" s="110"/>
      <c r="AN25" s="110"/>
      <c r="AO25" s="110"/>
      <c r="AP25" s="110"/>
      <c r="AQ25" s="110"/>
      <c r="CL25" s="55"/>
    </row>
    <row r="26" spans="1:90" s="111" customFormat="1" ht="22.5" customHeight="1">
      <c r="A26" s="109"/>
      <c r="B26" s="110"/>
      <c r="D26" s="287" t="s">
        <v>112</v>
      </c>
      <c r="E26" s="288"/>
      <c r="F26" s="288"/>
      <c r="G26" s="288"/>
      <c r="H26" s="288"/>
      <c r="I26" s="289"/>
      <c r="J26" s="290" t="s">
        <v>184</v>
      </c>
      <c r="K26" s="291"/>
      <c r="L26" s="291"/>
      <c r="M26" s="292"/>
      <c r="N26" s="293" t="s">
        <v>184</v>
      </c>
      <c r="O26" s="293"/>
      <c r="P26" s="293"/>
      <c r="Q26" s="294"/>
      <c r="R26" s="110"/>
      <c r="S26" s="110"/>
      <c r="T26" s="112"/>
      <c r="U26" s="112"/>
      <c r="V26" s="112"/>
      <c r="W26" s="112"/>
      <c r="X26" s="112"/>
      <c r="Y26" s="110"/>
      <c r="Z26" s="110"/>
      <c r="AA26" s="110"/>
      <c r="AB26" s="110"/>
      <c r="AC26" s="112"/>
      <c r="AD26" s="112"/>
      <c r="AE26" s="112"/>
      <c r="AF26" s="112"/>
      <c r="AG26" s="112"/>
      <c r="AH26" s="112"/>
      <c r="AI26" s="110"/>
      <c r="AJ26" s="110"/>
      <c r="AK26" s="110"/>
      <c r="AL26" s="110"/>
      <c r="AM26" s="110"/>
      <c r="AN26" s="110"/>
      <c r="AO26" s="110"/>
      <c r="AP26" s="110"/>
      <c r="AQ26" s="110"/>
      <c r="CL26" s="55"/>
    </row>
    <row r="27" spans="1:90" s="111" customFormat="1" ht="22.5" customHeight="1">
      <c r="A27" s="109"/>
      <c r="B27" s="110"/>
      <c r="D27" s="287" t="s">
        <v>114</v>
      </c>
      <c r="E27" s="288"/>
      <c r="F27" s="288"/>
      <c r="G27" s="288"/>
      <c r="H27" s="288"/>
      <c r="I27" s="289"/>
      <c r="J27" s="290" t="s">
        <v>184</v>
      </c>
      <c r="K27" s="291"/>
      <c r="L27" s="291"/>
      <c r="M27" s="292"/>
      <c r="N27" s="293" t="s">
        <v>184</v>
      </c>
      <c r="O27" s="293"/>
      <c r="P27" s="293"/>
      <c r="Q27" s="294"/>
      <c r="R27" s="110"/>
      <c r="S27" s="110"/>
      <c r="T27" s="112"/>
      <c r="U27" s="112"/>
      <c r="V27" s="112"/>
      <c r="W27" s="112"/>
      <c r="X27" s="112"/>
      <c r="Y27" s="110"/>
      <c r="Z27" s="110"/>
      <c r="AA27" s="110"/>
      <c r="AB27" s="110"/>
      <c r="AC27" s="112"/>
      <c r="AD27" s="112"/>
      <c r="AE27" s="112"/>
      <c r="AF27" s="112"/>
      <c r="AG27" s="112"/>
      <c r="AH27" s="112"/>
      <c r="AI27" s="110"/>
      <c r="AJ27" s="110"/>
      <c r="AK27" s="110"/>
      <c r="AL27" s="110"/>
      <c r="AM27" s="110"/>
      <c r="AN27" s="110"/>
      <c r="AO27" s="110"/>
      <c r="AP27" s="110"/>
      <c r="AQ27" s="110"/>
      <c r="CL27" s="55"/>
    </row>
    <row r="28" spans="1:90" s="115" customFormat="1" ht="22.5" customHeight="1">
      <c r="A28" s="109"/>
      <c r="B28" s="110"/>
      <c r="C28" s="139"/>
      <c r="D28" s="295" t="s">
        <v>113</v>
      </c>
      <c r="E28" s="296"/>
      <c r="F28" s="296"/>
      <c r="G28" s="296"/>
      <c r="H28" s="296"/>
      <c r="I28" s="297"/>
      <c r="J28" s="298" t="s">
        <v>184</v>
      </c>
      <c r="K28" s="299"/>
      <c r="L28" s="299"/>
      <c r="M28" s="300"/>
      <c r="N28" s="301" t="s">
        <v>184</v>
      </c>
      <c r="O28" s="301"/>
      <c r="P28" s="301"/>
      <c r="Q28" s="302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2"/>
      <c r="AD28" s="112"/>
      <c r="AE28" s="112"/>
      <c r="AF28" s="112"/>
      <c r="AG28" s="112"/>
      <c r="AH28" s="112"/>
      <c r="AI28" s="114"/>
      <c r="AJ28" s="114"/>
      <c r="AK28" s="114"/>
      <c r="AL28" s="114"/>
      <c r="AM28" s="114"/>
      <c r="AN28" s="114"/>
      <c r="AO28" s="114"/>
      <c r="AP28" s="114"/>
      <c r="AQ28" s="114"/>
      <c r="CL28" s="55"/>
    </row>
    <row r="29" spans="1:90" s="115" customFormat="1" ht="16.5" customHeight="1">
      <c r="A29" s="109"/>
      <c r="B29" s="110"/>
      <c r="C29" s="139"/>
      <c r="D29" s="139"/>
      <c r="E29" s="156"/>
      <c r="F29" s="156"/>
      <c r="G29" s="156"/>
      <c r="H29" s="156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2"/>
      <c r="AD29" s="112"/>
      <c r="AE29" s="112"/>
      <c r="AF29" s="112"/>
      <c r="AG29" s="112"/>
      <c r="AH29" s="112"/>
      <c r="AI29" s="114"/>
      <c r="AJ29" s="114"/>
      <c r="AK29" s="114"/>
      <c r="AL29" s="114"/>
      <c r="AM29" s="114"/>
      <c r="AN29" s="114"/>
      <c r="AO29" s="114"/>
      <c r="AP29" s="114"/>
      <c r="AQ29" s="114"/>
      <c r="CL29" s="55"/>
    </row>
    <row r="30" spans="1:90" s="111" customFormat="1" ht="26.25" customHeight="1">
      <c r="A30" s="109"/>
      <c r="B30" s="110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CL30" s="55"/>
    </row>
    <row r="31" spans="1:90" s="111" customFormat="1" ht="29.25" customHeight="1">
      <c r="A31" s="109"/>
      <c r="B31" s="110"/>
      <c r="C31" s="162">
        <v>2</v>
      </c>
      <c r="D31" s="235" t="s">
        <v>216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CL31" s="55"/>
    </row>
    <row r="32" spans="1:90" s="111" customFormat="1" ht="21" customHeight="1">
      <c r="A32" s="109"/>
      <c r="B32" s="110"/>
      <c r="C32" s="112"/>
      <c r="D32" s="261" t="s">
        <v>215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CL32" s="55"/>
    </row>
    <row r="33" spans="1:90" s="111" customFormat="1" ht="21" customHeight="1">
      <c r="A33" s="109"/>
      <c r="B33" s="110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12"/>
      <c r="AC33" s="112"/>
      <c r="AD33" s="112"/>
      <c r="AE33" s="112"/>
      <c r="AF33" s="112"/>
      <c r="AG33" s="112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CL33" s="55"/>
    </row>
    <row r="34" spans="1:90" s="111" customFormat="1" ht="21" customHeight="1">
      <c r="A34" s="109"/>
      <c r="B34" s="110"/>
      <c r="C34" s="112"/>
      <c r="D34" s="248" t="s">
        <v>217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139"/>
      <c r="W34" s="139"/>
      <c r="X34" s="139"/>
      <c r="Y34" s="139"/>
      <c r="Z34" s="139"/>
      <c r="AA34" s="139"/>
      <c r="AB34" s="112"/>
      <c r="AC34" s="112"/>
      <c r="AD34" s="112"/>
      <c r="AE34" s="112"/>
      <c r="AF34" s="112"/>
      <c r="AG34" s="112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CL34" s="55"/>
    </row>
    <row r="35" spans="1:90" s="111" customFormat="1" ht="18" customHeight="1">
      <c r="A35" s="109"/>
      <c r="B35" s="110"/>
      <c r="C35" s="112"/>
      <c r="D35" s="215" t="s">
        <v>209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CL35" s="55"/>
    </row>
    <row r="36" spans="1:90" s="111" customFormat="1" ht="21" customHeight="1">
      <c r="A36" s="109"/>
      <c r="B36" s="110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12"/>
      <c r="AC36" s="112"/>
      <c r="AD36" s="112"/>
      <c r="AE36" s="112"/>
      <c r="AF36" s="112"/>
      <c r="AG36" s="112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CL36" s="55"/>
    </row>
    <row r="37" spans="1:90" s="111" customFormat="1" ht="21" customHeight="1">
      <c r="A37" s="262"/>
      <c r="B37" s="262"/>
      <c r="C37" s="262"/>
      <c r="D37" s="113"/>
      <c r="E37" s="263" t="s">
        <v>130</v>
      </c>
      <c r="F37" s="263"/>
      <c r="G37" s="263"/>
      <c r="H37" s="263"/>
      <c r="I37" s="127"/>
      <c r="J37" s="258" t="s">
        <v>128</v>
      </c>
      <c r="K37" s="259"/>
      <c r="L37" s="260"/>
      <c r="M37" s="113"/>
      <c r="N37" s="258" t="s">
        <v>59</v>
      </c>
      <c r="O37" s="259"/>
      <c r="P37" s="260"/>
      <c r="Q37" s="168"/>
      <c r="R37" s="258" t="s">
        <v>129</v>
      </c>
      <c r="S37" s="259"/>
      <c r="T37" s="260"/>
      <c r="U37" s="169"/>
      <c r="V37" s="258" t="s">
        <v>147</v>
      </c>
      <c r="W37" s="259"/>
      <c r="X37" s="259"/>
      <c r="Y37" s="259"/>
      <c r="Z37" s="259"/>
      <c r="AA37" s="260"/>
      <c r="AB37" s="112"/>
      <c r="AC37" s="112"/>
      <c r="AD37" s="112"/>
      <c r="AE37" s="112"/>
      <c r="AF37" s="112"/>
      <c r="AG37" s="112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CL37" s="55"/>
    </row>
    <row r="38" spans="1:90" s="115" customFormat="1" ht="9.9499999999999993" customHeight="1">
      <c r="A38" s="262"/>
      <c r="B38" s="262"/>
      <c r="C38" s="262"/>
      <c r="D38" s="129"/>
      <c r="E38" s="130"/>
      <c r="F38" s="130"/>
      <c r="G38" s="130"/>
      <c r="H38" s="130"/>
      <c r="I38" s="131"/>
      <c r="J38" s="130"/>
      <c r="K38" s="130"/>
      <c r="L38" s="130"/>
      <c r="M38" s="129"/>
      <c r="N38" s="130"/>
      <c r="O38" s="130"/>
      <c r="P38" s="130"/>
      <c r="Q38" s="170"/>
      <c r="R38" s="130"/>
      <c r="S38" s="130"/>
      <c r="T38" s="130"/>
      <c r="U38" s="171"/>
      <c r="V38" s="130"/>
      <c r="W38" s="130"/>
      <c r="X38" s="130"/>
      <c r="Y38" s="130"/>
      <c r="Z38" s="130"/>
      <c r="AA38" s="130"/>
      <c r="AB38" s="128"/>
      <c r="AC38" s="128"/>
      <c r="AD38" s="128"/>
      <c r="AE38" s="128"/>
      <c r="AF38" s="128"/>
      <c r="AG38" s="128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CL38" s="55"/>
    </row>
    <row r="39" spans="1:90" s="111" customFormat="1" ht="21" customHeight="1">
      <c r="A39" s="262"/>
      <c r="B39" s="262"/>
      <c r="C39" s="262"/>
      <c r="D39" s="113"/>
      <c r="E39" s="263" t="s">
        <v>131</v>
      </c>
      <c r="F39" s="263"/>
      <c r="G39" s="263"/>
      <c r="H39" s="263"/>
      <c r="I39" s="113"/>
      <c r="J39" s="258" t="s">
        <v>128</v>
      </c>
      <c r="K39" s="259"/>
      <c r="L39" s="260"/>
      <c r="M39" s="113"/>
      <c r="N39" s="258" t="s">
        <v>59</v>
      </c>
      <c r="O39" s="259"/>
      <c r="P39" s="260"/>
      <c r="Q39" s="168"/>
      <c r="R39" s="258" t="s">
        <v>129</v>
      </c>
      <c r="S39" s="259"/>
      <c r="T39" s="260"/>
      <c r="U39" s="169"/>
      <c r="V39" s="258" t="s">
        <v>147</v>
      </c>
      <c r="W39" s="259"/>
      <c r="X39" s="259"/>
      <c r="Y39" s="259"/>
      <c r="Z39" s="259"/>
      <c r="AA39" s="260"/>
      <c r="AB39" s="112"/>
      <c r="AC39" s="112"/>
      <c r="AD39" s="112"/>
      <c r="AE39" s="112"/>
      <c r="AF39" s="112"/>
      <c r="AG39" s="112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CL39" s="55"/>
    </row>
    <row r="40" spans="1:90" s="111" customFormat="1" ht="9.9499999999999993" customHeight="1">
      <c r="A40" s="262"/>
      <c r="B40" s="262"/>
      <c r="C40" s="262"/>
      <c r="D40" s="113"/>
      <c r="E40" s="158"/>
      <c r="F40" s="158"/>
      <c r="G40" s="158"/>
      <c r="H40" s="158"/>
      <c r="I40" s="113"/>
      <c r="J40" s="113"/>
      <c r="K40" s="113"/>
      <c r="L40" s="113"/>
      <c r="M40" s="113"/>
      <c r="N40" s="168"/>
      <c r="O40" s="168"/>
      <c r="P40" s="168"/>
      <c r="Q40" s="168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12"/>
      <c r="AC40" s="112"/>
      <c r="AD40" s="112"/>
      <c r="AE40" s="112"/>
      <c r="AF40" s="112"/>
      <c r="AG40" s="112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CL40" s="55"/>
    </row>
    <row r="41" spans="1:90" s="111" customFormat="1" ht="21" customHeight="1">
      <c r="A41" s="262"/>
      <c r="B41" s="262"/>
      <c r="C41" s="262"/>
      <c r="D41" s="113"/>
      <c r="E41" s="263" t="s">
        <v>132</v>
      </c>
      <c r="F41" s="263"/>
      <c r="G41" s="263"/>
      <c r="H41" s="263"/>
      <c r="I41" s="113"/>
      <c r="J41" s="258" t="s">
        <v>128</v>
      </c>
      <c r="K41" s="259"/>
      <c r="L41" s="260"/>
      <c r="M41" s="113"/>
      <c r="N41" s="258" t="s">
        <v>59</v>
      </c>
      <c r="O41" s="259"/>
      <c r="P41" s="260"/>
      <c r="Q41" s="168"/>
      <c r="R41" s="258" t="s">
        <v>129</v>
      </c>
      <c r="S41" s="259"/>
      <c r="T41" s="260"/>
      <c r="U41" s="169"/>
      <c r="V41" s="258" t="s">
        <v>147</v>
      </c>
      <c r="W41" s="259"/>
      <c r="X41" s="259"/>
      <c r="Y41" s="259"/>
      <c r="Z41" s="259"/>
      <c r="AA41" s="260"/>
      <c r="AB41" s="112"/>
      <c r="AC41" s="112"/>
      <c r="AD41" s="112"/>
      <c r="AE41" s="112"/>
      <c r="AF41" s="112"/>
      <c r="AG41" s="112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CL41" s="55"/>
    </row>
    <row r="42" spans="1:90" s="111" customFormat="1" ht="30" customHeight="1">
      <c r="A42" s="109"/>
      <c r="B42" s="110"/>
      <c r="C42" s="112"/>
      <c r="D42" s="113"/>
      <c r="E42" s="113"/>
      <c r="F42" s="113"/>
      <c r="G42" s="113"/>
      <c r="H42" s="113"/>
      <c r="I42" s="113"/>
      <c r="J42" s="247" t="s">
        <v>192</v>
      </c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112"/>
      <c r="AC42" s="112"/>
      <c r="AD42" s="112"/>
      <c r="AE42" s="112"/>
      <c r="AF42" s="112"/>
      <c r="AG42" s="112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CL42" s="55"/>
    </row>
    <row r="43" spans="1:90" s="111" customFormat="1" ht="21" customHeight="1">
      <c r="A43" s="109"/>
      <c r="B43" s="110"/>
      <c r="C43" s="112"/>
      <c r="D43" s="248" t="s">
        <v>195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139"/>
      <c r="AB43" s="112"/>
      <c r="AC43" s="112"/>
      <c r="AD43" s="112"/>
      <c r="AE43" s="112"/>
      <c r="AF43" s="112"/>
      <c r="AG43" s="112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CL43" s="55"/>
    </row>
    <row r="44" spans="1:90" s="111" customFormat="1" ht="15.75" customHeight="1">
      <c r="A44" s="109"/>
      <c r="B44" s="110"/>
      <c r="C44" s="112"/>
      <c r="D44" s="215" t="s">
        <v>196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CL44" s="55"/>
    </row>
    <row r="45" spans="1:90" s="111" customFormat="1" ht="21" customHeight="1">
      <c r="A45" s="109"/>
      <c r="B45" s="110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12"/>
      <c r="AC45" s="112"/>
      <c r="AD45" s="112"/>
      <c r="AE45" s="112"/>
      <c r="AF45" s="112"/>
      <c r="AG45" s="112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CL45" s="55"/>
    </row>
    <row r="46" spans="1:90" s="111" customFormat="1" ht="21" customHeight="1">
      <c r="A46" s="109"/>
      <c r="B46" s="110"/>
      <c r="C46" s="112"/>
      <c r="D46" s="113"/>
      <c r="E46" s="221" t="s">
        <v>125</v>
      </c>
      <c r="F46" s="221"/>
      <c r="G46" s="221"/>
      <c r="I46" s="255" t="s">
        <v>184</v>
      </c>
      <c r="J46" s="256"/>
      <c r="K46" s="257"/>
      <c r="L46" s="113"/>
      <c r="M46" s="129"/>
      <c r="N46" s="221" t="s">
        <v>133</v>
      </c>
      <c r="O46" s="221"/>
      <c r="P46" s="221"/>
      <c r="Q46" s="139"/>
      <c r="R46" s="258" t="s">
        <v>128</v>
      </c>
      <c r="S46" s="259"/>
      <c r="T46" s="260"/>
      <c r="U46" s="168"/>
      <c r="V46" s="258" t="s">
        <v>59</v>
      </c>
      <c r="W46" s="259"/>
      <c r="X46" s="260"/>
      <c r="Y46" s="168"/>
      <c r="Z46" s="258" t="s">
        <v>129</v>
      </c>
      <c r="AA46" s="259"/>
      <c r="AB46" s="260"/>
      <c r="AC46" s="112"/>
      <c r="AD46" s="112"/>
      <c r="AE46" s="112"/>
      <c r="AF46" s="112"/>
      <c r="AG46" s="112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CL46" s="55"/>
    </row>
    <row r="47" spans="1:90" s="111" customFormat="1" ht="28.5" customHeight="1">
      <c r="A47" s="109"/>
      <c r="B47" s="110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77"/>
      <c r="N47" s="177"/>
      <c r="O47" s="177"/>
      <c r="P47" s="177"/>
      <c r="Q47" s="177"/>
      <c r="R47" s="247" t="s">
        <v>192</v>
      </c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112"/>
      <c r="AD47" s="112"/>
      <c r="AE47" s="112"/>
      <c r="AF47" s="112"/>
      <c r="AG47" s="112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CL47" s="55"/>
    </row>
    <row r="48" spans="1:90" s="111" customFormat="1" ht="22.5" customHeight="1">
      <c r="A48" s="109"/>
      <c r="B48" s="110"/>
      <c r="C48" s="112"/>
      <c r="D48" s="248" t="s">
        <v>197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139"/>
      <c r="W48" s="139"/>
      <c r="X48" s="139"/>
      <c r="Y48" s="139"/>
      <c r="Z48" s="139"/>
      <c r="AA48" s="139"/>
      <c r="AB48" s="112"/>
      <c r="AC48" s="112"/>
      <c r="AD48" s="112"/>
      <c r="AE48" s="112"/>
      <c r="AF48" s="112"/>
      <c r="AG48" s="112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CL48" s="55"/>
    </row>
    <row r="49" spans="1:92" s="111" customFormat="1" ht="21" customHeight="1">
      <c r="A49" s="109"/>
      <c r="B49" s="110"/>
      <c r="C49" s="112"/>
      <c r="D49" s="215" t="s">
        <v>198</v>
      </c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CL49" s="55"/>
    </row>
    <row r="50" spans="1:92" s="111" customFormat="1" ht="21" customHeight="1">
      <c r="A50" s="109"/>
      <c r="B50" s="110"/>
      <c r="C50" s="112"/>
      <c r="D50" s="249" t="s">
        <v>199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CL50" s="55"/>
    </row>
    <row r="51" spans="1:92" s="111" customFormat="1" ht="30" customHeight="1">
      <c r="A51" s="109"/>
      <c r="B51" s="110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CL51" s="55"/>
    </row>
    <row r="52" spans="1:92" s="111" customFormat="1" ht="30" customHeight="1">
      <c r="A52" s="109"/>
      <c r="B52" s="110"/>
      <c r="D52" s="139"/>
      <c r="E52" s="139"/>
      <c r="F52" s="139"/>
      <c r="G52" s="139"/>
      <c r="H52" s="139"/>
      <c r="I52" s="254" t="s">
        <v>210</v>
      </c>
      <c r="J52" s="254"/>
      <c r="K52" s="254"/>
      <c r="L52" s="254"/>
      <c r="M52" s="254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0"/>
      <c r="AN52" s="110"/>
      <c r="AO52" s="110"/>
      <c r="AP52" s="110"/>
      <c r="AQ52" s="110"/>
      <c r="CL52" s="55"/>
    </row>
    <row r="53" spans="1:92" s="144" customFormat="1" ht="34.5" customHeight="1">
      <c r="A53" s="142"/>
      <c r="B53" s="132"/>
      <c r="C53" s="251" t="s">
        <v>4</v>
      </c>
      <c r="D53" s="252"/>
      <c r="E53" s="252"/>
      <c r="F53" s="252" t="s">
        <v>136</v>
      </c>
      <c r="G53" s="252"/>
      <c r="H53" s="252"/>
      <c r="I53" s="252"/>
      <c r="J53" s="252"/>
      <c r="K53" s="252"/>
      <c r="L53" s="252"/>
      <c r="M53" s="252"/>
      <c r="N53" s="252"/>
      <c r="O53" s="252" t="s">
        <v>135</v>
      </c>
      <c r="P53" s="252"/>
      <c r="Q53" s="252"/>
      <c r="R53" s="252"/>
      <c r="S53" s="252"/>
      <c r="T53" s="252" t="s">
        <v>134</v>
      </c>
      <c r="U53" s="252"/>
      <c r="V53" s="252"/>
      <c r="W53" s="252"/>
      <c r="X53" s="244" t="s">
        <v>148</v>
      </c>
      <c r="Y53" s="253"/>
      <c r="Z53" s="253"/>
      <c r="AA53" s="245"/>
      <c r="AB53" s="244" t="s">
        <v>137</v>
      </c>
      <c r="AC53" s="253"/>
      <c r="AD53" s="253"/>
      <c r="AE53" s="245"/>
      <c r="AF53" s="244" t="s">
        <v>142</v>
      </c>
      <c r="AG53" s="245"/>
      <c r="AH53" s="163" t="s">
        <v>138</v>
      </c>
      <c r="AI53" s="164" t="s">
        <v>13</v>
      </c>
      <c r="AJ53" s="143"/>
      <c r="AK53" s="143"/>
      <c r="AL53" s="143"/>
      <c r="AM53" s="143"/>
      <c r="AN53" s="132"/>
      <c r="AO53" s="132"/>
      <c r="AP53" s="132"/>
      <c r="CN53" s="145"/>
    </row>
    <row r="54" spans="1:92" s="133" customFormat="1" ht="30" customHeight="1">
      <c r="C54" s="246" t="s">
        <v>139</v>
      </c>
      <c r="D54" s="240"/>
      <c r="E54" s="240"/>
      <c r="F54" s="240" t="s">
        <v>267</v>
      </c>
      <c r="G54" s="240"/>
      <c r="H54" s="240"/>
      <c r="I54" s="240"/>
      <c r="J54" s="240"/>
      <c r="K54" s="240"/>
      <c r="L54" s="240"/>
      <c r="M54" s="240"/>
      <c r="N54" s="240"/>
      <c r="O54" s="240" t="s">
        <v>141</v>
      </c>
      <c r="P54" s="240"/>
      <c r="Q54" s="240"/>
      <c r="R54" s="240"/>
      <c r="S54" s="240"/>
      <c r="T54" s="240" t="s">
        <v>46</v>
      </c>
      <c r="U54" s="240"/>
      <c r="V54" s="240"/>
      <c r="W54" s="240"/>
      <c r="X54" s="240" t="s">
        <v>143</v>
      </c>
      <c r="Y54" s="240"/>
      <c r="Z54" s="240"/>
      <c r="AA54" s="240"/>
      <c r="AB54" s="241" t="s">
        <v>157</v>
      </c>
      <c r="AC54" s="243"/>
      <c r="AD54" s="243"/>
      <c r="AE54" s="242"/>
      <c r="AF54" s="241" t="s">
        <v>144</v>
      </c>
      <c r="AG54" s="242"/>
      <c r="AH54" s="160">
        <v>6</v>
      </c>
      <c r="AI54" s="150"/>
      <c r="CN54" s="55"/>
    </row>
    <row r="55" spans="1:92" s="133" customFormat="1" ht="30" customHeight="1">
      <c r="C55" s="237"/>
      <c r="D55" s="238"/>
      <c r="E55" s="239"/>
      <c r="F55" s="241"/>
      <c r="G55" s="243"/>
      <c r="H55" s="243"/>
      <c r="I55" s="243"/>
      <c r="J55" s="243"/>
      <c r="K55" s="243"/>
      <c r="L55" s="243"/>
      <c r="M55" s="243"/>
      <c r="N55" s="242"/>
      <c r="O55" s="241"/>
      <c r="P55" s="243"/>
      <c r="Q55" s="243"/>
      <c r="R55" s="243"/>
      <c r="S55" s="242"/>
      <c r="T55" s="241"/>
      <c r="U55" s="243"/>
      <c r="V55" s="243"/>
      <c r="W55" s="242"/>
      <c r="X55" s="241"/>
      <c r="Y55" s="243"/>
      <c r="Z55" s="243"/>
      <c r="AA55" s="242"/>
      <c r="AB55" s="241"/>
      <c r="AC55" s="243"/>
      <c r="AD55" s="243"/>
      <c r="AE55" s="242"/>
      <c r="AF55" s="241"/>
      <c r="AG55" s="242"/>
      <c r="AH55" s="141"/>
      <c r="AI55" s="150"/>
      <c r="CN55" s="55"/>
    </row>
    <row r="56" spans="1:92" s="133" customFormat="1" ht="30" customHeight="1">
      <c r="C56" s="237"/>
      <c r="D56" s="238"/>
      <c r="E56" s="239"/>
      <c r="F56" s="241"/>
      <c r="G56" s="243"/>
      <c r="H56" s="243"/>
      <c r="I56" s="243"/>
      <c r="J56" s="243"/>
      <c r="K56" s="243"/>
      <c r="L56" s="243"/>
      <c r="M56" s="243"/>
      <c r="N56" s="242"/>
      <c r="O56" s="241"/>
      <c r="P56" s="243"/>
      <c r="Q56" s="243"/>
      <c r="R56" s="243"/>
      <c r="S56" s="242"/>
      <c r="T56" s="241"/>
      <c r="U56" s="243"/>
      <c r="V56" s="243"/>
      <c r="W56" s="242"/>
      <c r="X56" s="241"/>
      <c r="Y56" s="243"/>
      <c r="Z56" s="243"/>
      <c r="AA56" s="242"/>
      <c r="AB56" s="241"/>
      <c r="AC56" s="243"/>
      <c r="AD56" s="243"/>
      <c r="AE56" s="242"/>
      <c r="AF56" s="241"/>
      <c r="AG56" s="242"/>
      <c r="AH56" s="141"/>
      <c r="AI56" s="150"/>
      <c r="CN56" s="55"/>
    </row>
    <row r="57" spans="1:92" s="133" customFormat="1" ht="30" customHeight="1">
      <c r="C57" s="237"/>
      <c r="D57" s="238"/>
      <c r="E57" s="239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134"/>
      <c r="AC57" s="134"/>
      <c r="AD57" s="134"/>
      <c r="AE57" s="135"/>
      <c r="AF57" s="241"/>
      <c r="AG57" s="242"/>
      <c r="AH57" s="141"/>
      <c r="AI57" s="150"/>
      <c r="CN57" s="55"/>
    </row>
    <row r="60" spans="1:92" s="111" customFormat="1" ht="29.25" customHeight="1">
      <c r="A60" s="109"/>
      <c r="B60" s="110"/>
      <c r="C60" s="167">
        <v>3</v>
      </c>
      <c r="D60" s="235" t="s">
        <v>200</v>
      </c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CL60" s="55"/>
    </row>
    <row r="62" spans="1:92" s="111" customFormat="1" ht="21.75" customHeight="1">
      <c r="A62" s="109"/>
      <c r="B62" s="110"/>
      <c r="D62" s="234" t="s">
        <v>164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110"/>
      <c r="W62" s="110"/>
      <c r="X62" s="110"/>
      <c r="Y62" s="126"/>
      <c r="Z62" s="110"/>
      <c r="AA62" s="110"/>
      <c r="AB62" s="110"/>
      <c r="AC62" s="112"/>
      <c r="AD62" s="112"/>
      <c r="AE62" s="112"/>
      <c r="AF62" s="112"/>
      <c r="AG62" s="112"/>
      <c r="AH62" s="112"/>
      <c r="AI62" s="110"/>
      <c r="AJ62" s="110"/>
      <c r="AK62" s="110"/>
      <c r="AL62" s="110"/>
      <c r="AM62" s="110"/>
      <c r="AN62" s="110"/>
      <c r="AO62" s="110"/>
      <c r="AP62" s="110"/>
      <c r="AQ62" s="110"/>
      <c r="CL62" s="55"/>
    </row>
    <row r="63" spans="1:92" s="111" customFormat="1" ht="15.75" customHeight="1">
      <c r="A63" s="109"/>
      <c r="B63" s="110"/>
      <c r="D63" s="215" t="s">
        <v>218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112"/>
      <c r="AI63" s="110"/>
      <c r="AJ63" s="110"/>
      <c r="AK63" s="110"/>
      <c r="AL63" s="110"/>
      <c r="AM63" s="110"/>
      <c r="AN63" s="110"/>
      <c r="AO63" s="110"/>
      <c r="AP63" s="110"/>
      <c r="AQ63" s="110"/>
      <c r="CL63" s="55"/>
    </row>
    <row r="64" spans="1:92" s="111" customFormat="1" ht="12" customHeight="1">
      <c r="A64" s="109"/>
      <c r="B64" s="110"/>
      <c r="D64" s="156"/>
      <c r="E64" s="156"/>
      <c r="F64" s="156"/>
      <c r="G64" s="156"/>
      <c r="H64" s="156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26"/>
      <c r="Z64" s="110"/>
      <c r="AA64" s="110"/>
      <c r="AB64" s="110"/>
      <c r="AC64" s="112"/>
      <c r="AD64" s="112"/>
      <c r="AE64" s="112"/>
      <c r="AF64" s="112"/>
      <c r="AG64" s="112"/>
      <c r="AH64" s="112"/>
      <c r="AI64" s="110"/>
      <c r="AJ64" s="110"/>
      <c r="AK64" s="110"/>
      <c r="AL64" s="110"/>
      <c r="AM64" s="110"/>
      <c r="AN64" s="110"/>
      <c r="AO64" s="110"/>
      <c r="AP64" s="110"/>
      <c r="AQ64" s="110"/>
      <c r="CL64" s="55"/>
    </row>
    <row r="65" spans="1:90" s="111" customFormat="1" ht="21.75" customHeight="1">
      <c r="A65" s="109"/>
      <c r="B65" s="110"/>
      <c r="D65" s="225" t="s">
        <v>123</v>
      </c>
      <c r="E65" s="226"/>
      <c r="F65" s="226"/>
      <c r="G65" s="226"/>
      <c r="H65" s="226"/>
      <c r="I65" s="226"/>
      <c r="J65" s="226"/>
      <c r="K65" s="226"/>
      <c r="L65" s="227"/>
      <c r="M65" s="110"/>
      <c r="N65" s="225" t="s">
        <v>123</v>
      </c>
      <c r="O65" s="226"/>
      <c r="P65" s="226"/>
      <c r="Q65" s="226"/>
      <c r="R65" s="226"/>
      <c r="S65" s="226"/>
      <c r="T65" s="226"/>
      <c r="U65" s="226"/>
      <c r="V65" s="227"/>
      <c r="W65" s="110"/>
      <c r="X65" s="236" t="s">
        <v>177</v>
      </c>
      <c r="Y65" s="236"/>
      <c r="Z65" s="236"/>
      <c r="AA65" s="236"/>
      <c r="AB65" s="236"/>
      <c r="AC65" s="236"/>
      <c r="AD65" s="236"/>
      <c r="AE65" s="112"/>
      <c r="AF65" s="112"/>
      <c r="AG65" s="112"/>
      <c r="AH65" s="112"/>
      <c r="AI65" s="110"/>
      <c r="AJ65" s="110"/>
      <c r="AK65" s="110"/>
      <c r="AL65" s="110"/>
      <c r="AM65" s="110"/>
      <c r="AN65" s="110"/>
      <c r="AO65" s="110"/>
      <c r="AP65" s="110"/>
      <c r="AQ65" s="110"/>
      <c r="CL65" s="55"/>
    </row>
    <row r="66" spans="1:90" s="111" customFormat="1" ht="21.75" customHeight="1">
      <c r="A66" s="109"/>
      <c r="B66" s="110"/>
      <c r="D66" s="156"/>
      <c r="E66" s="156"/>
      <c r="F66" s="156"/>
      <c r="G66" s="156"/>
      <c r="H66" s="156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236"/>
      <c r="Y66" s="236"/>
      <c r="Z66" s="236"/>
      <c r="AA66" s="236"/>
      <c r="AB66" s="236"/>
      <c r="AC66" s="236"/>
      <c r="AD66" s="236"/>
      <c r="AE66" s="112"/>
      <c r="AF66" s="112"/>
      <c r="AG66" s="112"/>
      <c r="AH66" s="112"/>
      <c r="AI66" s="110"/>
      <c r="AJ66" s="110"/>
      <c r="AK66" s="110"/>
      <c r="AL66" s="110"/>
      <c r="AM66" s="110"/>
      <c r="AN66" s="110"/>
      <c r="AO66" s="110"/>
      <c r="AP66" s="110"/>
      <c r="AQ66" s="110"/>
      <c r="CL66" s="55"/>
    </row>
    <row r="67" spans="1:90" s="111" customFormat="1" ht="21.75" customHeight="1">
      <c r="A67" s="109"/>
      <c r="B67" s="110"/>
      <c r="D67" s="225" t="s">
        <v>123</v>
      </c>
      <c r="E67" s="226"/>
      <c r="F67" s="226"/>
      <c r="G67" s="226"/>
      <c r="H67" s="226"/>
      <c r="I67" s="226"/>
      <c r="J67" s="226"/>
      <c r="K67" s="226"/>
      <c r="L67" s="227"/>
      <c r="M67" s="110"/>
      <c r="N67" s="225" t="s">
        <v>123</v>
      </c>
      <c r="O67" s="226"/>
      <c r="P67" s="226"/>
      <c r="Q67" s="226"/>
      <c r="R67" s="226"/>
      <c r="S67" s="226"/>
      <c r="T67" s="226"/>
      <c r="U67" s="226"/>
      <c r="V67" s="227"/>
      <c r="W67" s="110"/>
      <c r="X67" s="236"/>
      <c r="Y67" s="236"/>
      <c r="Z67" s="236"/>
      <c r="AA67" s="236"/>
      <c r="AB67" s="236"/>
      <c r="AC67" s="236"/>
      <c r="AD67" s="236"/>
      <c r="AE67" s="112"/>
      <c r="AF67" s="112"/>
      <c r="AG67" s="112"/>
      <c r="AH67" s="112"/>
      <c r="AI67" s="110"/>
      <c r="AJ67" s="110"/>
      <c r="AK67" s="110"/>
      <c r="AL67" s="110"/>
      <c r="AM67" s="110"/>
      <c r="AN67" s="110"/>
      <c r="AO67" s="110"/>
      <c r="AP67" s="110"/>
      <c r="AQ67" s="110"/>
      <c r="CL67" s="55"/>
    </row>
    <row r="68" spans="1:90" s="111" customFormat="1" ht="12" customHeight="1">
      <c r="A68" s="109"/>
      <c r="B68" s="110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Y68" s="112"/>
      <c r="Z68" s="112"/>
      <c r="AA68" s="112"/>
      <c r="AB68" s="112"/>
      <c r="AC68" s="112"/>
      <c r="AD68" s="112"/>
      <c r="AE68" s="112"/>
      <c r="AF68" s="112"/>
      <c r="AG68" s="112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CL68" s="55"/>
    </row>
    <row r="69" spans="1:90" s="111" customFormat="1" ht="30" customHeight="1">
      <c r="A69" s="109"/>
      <c r="B69" s="110"/>
      <c r="C69" s="123"/>
      <c r="D69" s="215" t="s">
        <v>120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CL69" s="55"/>
    </row>
    <row r="70" spans="1:90" s="111" customFormat="1" ht="24.75" customHeight="1">
      <c r="A70" s="109"/>
      <c r="B70" s="110"/>
      <c r="C70" s="113"/>
      <c r="D70" s="221" t="s">
        <v>122</v>
      </c>
      <c r="E70" s="221"/>
      <c r="F70" s="221"/>
      <c r="G70" s="221"/>
      <c r="H70" s="221"/>
      <c r="I70" s="221"/>
      <c r="J70" s="221"/>
      <c r="K70" s="225" t="s">
        <v>123</v>
      </c>
      <c r="L70" s="226"/>
      <c r="M70" s="226"/>
      <c r="N70" s="227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CL70" s="55"/>
    </row>
    <row r="71" spans="1:90" s="111" customFormat="1" ht="18" customHeight="1">
      <c r="A71" s="109"/>
      <c r="B71" s="110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12"/>
      <c r="AD71" s="112"/>
      <c r="AE71" s="112"/>
      <c r="AF71" s="112"/>
      <c r="AG71" s="112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CL71" s="55"/>
    </row>
    <row r="72" spans="1:90" s="111" customFormat="1" ht="25.5" customHeight="1">
      <c r="A72" s="109"/>
      <c r="B72" s="110"/>
      <c r="C72" s="139"/>
      <c r="D72" s="215" t="s">
        <v>219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CL72" s="55"/>
    </row>
    <row r="73" spans="1:90" s="111" customFormat="1" ht="30" customHeight="1">
      <c r="A73" s="109"/>
      <c r="B73" s="110"/>
      <c r="C73" s="139"/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30"/>
      <c r="AB73" s="139"/>
      <c r="AC73" s="112"/>
      <c r="AD73" s="112"/>
      <c r="AE73" s="112"/>
      <c r="AF73" s="112"/>
      <c r="AG73" s="112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CL73" s="55"/>
    </row>
    <row r="74" spans="1:90" s="111" customFormat="1" ht="30" customHeight="1">
      <c r="A74" s="109"/>
      <c r="B74" s="110"/>
      <c r="C74" s="139"/>
      <c r="D74" s="231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3"/>
      <c r="AB74" s="139"/>
      <c r="AD74" s="112"/>
      <c r="AE74" s="112"/>
      <c r="AF74" s="112"/>
      <c r="AG74" s="112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CL74" s="55"/>
    </row>
    <row r="75" spans="1:90" s="111" customFormat="1" ht="15" customHeight="1">
      <c r="A75" s="109"/>
      <c r="B75" s="110"/>
      <c r="O75" s="139"/>
      <c r="P75" s="139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CL75" s="55"/>
    </row>
    <row r="76" spans="1:90" s="111" customFormat="1" ht="24" customHeight="1">
      <c r="A76" s="109"/>
      <c r="B76" s="110"/>
      <c r="D76" s="234" t="s">
        <v>202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CL76" s="55"/>
    </row>
    <row r="77" spans="1:90" s="111" customFormat="1" ht="15" customHeight="1">
      <c r="A77" s="109"/>
      <c r="B77" s="110"/>
      <c r="D77" s="215" t="s">
        <v>121</v>
      </c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CL77" s="55"/>
    </row>
    <row r="78" spans="1:90" s="111" customFormat="1" ht="18.75" customHeight="1">
      <c r="A78" s="109"/>
      <c r="B78" s="110"/>
      <c r="D78" s="215" t="s">
        <v>190</v>
      </c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165"/>
      <c r="U78" s="165"/>
      <c r="AF78" s="165"/>
      <c r="AG78" s="165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CL78" s="55"/>
    </row>
    <row r="79" spans="1:90" s="111" customFormat="1" ht="15" customHeight="1">
      <c r="A79" s="109"/>
      <c r="B79" s="110"/>
      <c r="O79" s="139"/>
      <c r="P79" s="139"/>
      <c r="Q79" s="112"/>
      <c r="R79" s="112"/>
      <c r="S79" s="220" t="s">
        <v>191</v>
      </c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178"/>
      <c r="AE79" s="178"/>
      <c r="AF79" s="112"/>
      <c r="AG79" s="112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CL79" s="55"/>
    </row>
    <row r="80" spans="1:90" s="111" customFormat="1" ht="25.5" customHeight="1">
      <c r="A80" s="109"/>
      <c r="B80" s="110"/>
      <c r="E80" s="221" t="s">
        <v>124</v>
      </c>
      <c r="F80" s="221"/>
      <c r="G80" s="221"/>
      <c r="H80" s="221"/>
      <c r="I80" s="221"/>
      <c r="J80" s="221"/>
      <c r="K80" s="221"/>
      <c r="L80" s="217" t="s">
        <v>123</v>
      </c>
      <c r="M80" s="218"/>
      <c r="N80" s="218"/>
      <c r="O80" s="218"/>
      <c r="P80" s="218"/>
      <c r="Q80" s="219"/>
      <c r="R80" s="112"/>
      <c r="S80" s="222" t="s">
        <v>184</v>
      </c>
      <c r="T80" s="223"/>
      <c r="U80" s="223"/>
      <c r="V80" s="223"/>
      <c r="W80" s="223"/>
      <c r="X80" s="224"/>
      <c r="Y80" s="166"/>
      <c r="Z80" s="166"/>
      <c r="AA80" s="166"/>
      <c r="AB80" s="112"/>
      <c r="AC80" s="112"/>
      <c r="AD80" s="112"/>
      <c r="AE80" s="112"/>
      <c r="AF80" s="112"/>
      <c r="AG80" s="112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CL80" s="55"/>
    </row>
    <row r="81" spans="1:92" s="111" customFormat="1" ht="30" customHeight="1">
      <c r="A81" s="109"/>
      <c r="B81" s="110"/>
      <c r="O81" s="139"/>
      <c r="P81" s="139"/>
      <c r="Q81" s="112"/>
      <c r="R81" s="112"/>
      <c r="S81" s="112"/>
      <c r="T81" s="112"/>
      <c r="U81" s="112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12"/>
      <c r="AG81" s="112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CL81" s="55"/>
    </row>
    <row r="82" spans="1:92" s="111" customFormat="1" ht="24" customHeight="1">
      <c r="A82" s="109"/>
      <c r="B82" s="110"/>
      <c r="D82" s="215" t="s">
        <v>201</v>
      </c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CL82" s="55"/>
    </row>
    <row r="83" spans="1:92" s="111" customFormat="1" ht="13.5" customHeight="1">
      <c r="A83" s="109"/>
      <c r="B83" s="110"/>
      <c r="D83" s="215" t="s">
        <v>126</v>
      </c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126"/>
      <c r="AB83" s="126"/>
      <c r="AC83" s="126"/>
      <c r="AD83" s="126"/>
      <c r="AE83" s="126"/>
      <c r="AF83" s="126"/>
      <c r="AG83" s="126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CL83" s="55"/>
    </row>
    <row r="84" spans="1:92" s="111" customFormat="1" ht="20.25" customHeight="1">
      <c r="A84" s="109"/>
      <c r="B84" s="110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CL84" s="55"/>
    </row>
    <row r="85" spans="1:92" s="111" customFormat="1" ht="24" customHeight="1">
      <c r="A85" s="109"/>
      <c r="B85" s="110"/>
      <c r="D85" s="216" t="s">
        <v>183</v>
      </c>
      <c r="E85" s="216"/>
      <c r="F85" s="216"/>
      <c r="G85" s="216"/>
      <c r="I85" s="217" t="s">
        <v>123</v>
      </c>
      <c r="J85" s="218"/>
      <c r="K85" s="218"/>
      <c r="L85" s="218"/>
      <c r="M85" s="218"/>
      <c r="N85" s="218"/>
      <c r="O85" s="219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CL85" s="55"/>
    </row>
    <row r="86" spans="1:92" s="111" customFormat="1" ht="30" customHeight="1">
      <c r="A86" s="109"/>
      <c r="B86" s="110"/>
      <c r="D86" s="126"/>
      <c r="E86" s="159"/>
      <c r="F86" s="159"/>
      <c r="G86" s="159"/>
      <c r="I86" s="126"/>
      <c r="J86" s="126"/>
      <c r="K86" s="126"/>
      <c r="L86" s="126"/>
      <c r="M86" s="126"/>
      <c r="N86" s="126"/>
      <c r="O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CL86" s="55"/>
    </row>
    <row r="88" spans="1:92" s="117" customFormat="1" ht="18">
      <c r="A88" s="116"/>
      <c r="C88" s="151" t="s">
        <v>150</v>
      </c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55"/>
      <c r="CM88" s="116"/>
      <c r="CN88" s="116"/>
    </row>
  </sheetData>
  <sheetProtection selectLockedCells="1"/>
  <mergeCells count="129">
    <mergeCell ref="D2:T2"/>
    <mergeCell ref="H8:AD8"/>
    <mergeCell ref="D27:I27"/>
    <mergeCell ref="J27:M27"/>
    <mergeCell ref="N27:Q27"/>
    <mergeCell ref="D28:I28"/>
    <mergeCell ref="J28:M28"/>
    <mergeCell ref="N28:Q28"/>
    <mergeCell ref="D25:I25"/>
    <mergeCell ref="J25:M25"/>
    <mergeCell ref="N25:Q25"/>
    <mergeCell ref="D26:I26"/>
    <mergeCell ref="J26:M26"/>
    <mergeCell ref="N26:Q26"/>
    <mergeCell ref="D20:X20"/>
    <mergeCell ref="D21:AG21"/>
    <mergeCell ref="J23:Q23"/>
    <mergeCell ref="E24:I24"/>
    <mergeCell ref="J24:M24"/>
    <mergeCell ref="N24:Q24"/>
    <mergeCell ref="D13:AG13"/>
    <mergeCell ref="D14:AG14"/>
    <mergeCell ref="D16:M16"/>
    <mergeCell ref="P16:X16"/>
    <mergeCell ref="E17:L17"/>
    <mergeCell ref="Q17:W17"/>
    <mergeCell ref="C9:G9"/>
    <mergeCell ref="H9:AD9"/>
    <mergeCell ref="C10:G10"/>
    <mergeCell ref="H10:AD10"/>
    <mergeCell ref="C11:F11"/>
    <mergeCell ref="H11:AD11"/>
    <mergeCell ref="D3:AH3"/>
    <mergeCell ref="C6:AD6"/>
    <mergeCell ref="C7:G7"/>
    <mergeCell ref="H7:AD7"/>
    <mergeCell ref="C8:G8"/>
    <mergeCell ref="D31:AG31"/>
    <mergeCell ref="D32:AG32"/>
    <mergeCell ref="D34:U34"/>
    <mergeCell ref="D35:AG35"/>
    <mergeCell ref="A37:C41"/>
    <mergeCell ref="E37:H37"/>
    <mergeCell ref="J37:L37"/>
    <mergeCell ref="N37:P37"/>
    <mergeCell ref="R37:T37"/>
    <mergeCell ref="V37:AA37"/>
    <mergeCell ref="E39:H39"/>
    <mergeCell ref="J39:L39"/>
    <mergeCell ref="N39:P39"/>
    <mergeCell ref="R39:T39"/>
    <mergeCell ref="V39:AA39"/>
    <mergeCell ref="E41:H41"/>
    <mergeCell ref="J41:L41"/>
    <mergeCell ref="N41:P41"/>
    <mergeCell ref="R41:T41"/>
    <mergeCell ref="V41:AA41"/>
    <mergeCell ref="J42:AA42"/>
    <mergeCell ref="D43:Z43"/>
    <mergeCell ref="D44:AG44"/>
    <mergeCell ref="E46:G46"/>
    <mergeCell ref="I46:K46"/>
    <mergeCell ref="N46:P46"/>
    <mergeCell ref="R46:T46"/>
    <mergeCell ref="V46:X46"/>
    <mergeCell ref="Z46:AB46"/>
    <mergeCell ref="AF53:AG53"/>
    <mergeCell ref="C54:E54"/>
    <mergeCell ref="F54:N54"/>
    <mergeCell ref="O54:S54"/>
    <mergeCell ref="T54:W54"/>
    <mergeCell ref="X54:AA54"/>
    <mergeCell ref="AB54:AE54"/>
    <mergeCell ref="AF54:AG54"/>
    <mergeCell ref="R47:AB47"/>
    <mergeCell ref="D48:U48"/>
    <mergeCell ref="D49:AG49"/>
    <mergeCell ref="D50:AG50"/>
    <mergeCell ref="C53:E53"/>
    <mergeCell ref="F53:N53"/>
    <mergeCell ref="O53:S53"/>
    <mergeCell ref="T53:W53"/>
    <mergeCell ref="X53:AA53"/>
    <mergeCell ref="AB53:AE53"/>
    <mergeCell ref="I52:M52"/>
    <mergeCell ref="C57:E57"/>
    <mergeCell ref="F57:N57"/>
    <mergeCell ref="O57:S57"/>
    <mergeCell ref="T57:W57"/>
    <mergeCell ref="X57:AA57"/>
    <mergeCell ref="AF57:AG57"/>
    <mergeCell ref="AF55:AG55"/>
    <mergeCell ref="C56:E56"/>
    <mergeCell ref="F56:N56"/>
    <mergeCell ref="O56:S56"/>
    <mergeCell ref="T56:W56"/>
    <mergeCell ref="X56:AA56"/>
    <mergeCell ref="AB56:AE56"/>
    <mergeCell ref="AF56:AG56"/>
    <mergeCell ref="C55:E55"/>
    <mergeCell ref="F55:N55"/>
    <mergeCell ref="O55:S55"/>
    <mergeCell ref="T55:W55"/>
    <mergeCell ref="X55:AA55"/>
    <mergeCell ref="AB55:AE55"/>
    <mergeCell ref="D69:AG69"/>
    <mergeCell ref="D70:J70"/>
    <mergeCell ref="K70:N70"/>
    <mergeCell ref="D72:AG72"/>
    <mergeCell ref="D73:AA74"/>
    <mergeCell ref="D76:U76"/>
    <mergeCell ref="D60:AG60"/>
    <mergeCell ref="D62:U62"/>
    <mergeCell ref="D63:AG63"/>
    <mergeCell ref="D65:L65"/>
    <mergeCell ref="N65:V65"/>
    <mergeCell ref="X65:AD67"/>
    <mergeCell ref="D67:L67"/>
    <mergeCell ref="N67:V67"/>
    <mergeCell ref="D82:AG82"/>
    <mergeCell ref="D83:Z83"/>
    <mergeCell ref="D85:G85"/>
    <mergeCell ref="I85:O85"/>
    <mergeCell ref="D77:AG77"/>
    <mergeCell ref="D78:S78"/>
    <mergeCell ref="S79:AC79"/>
    <mergeCell ref="E80:K80"/>
    <mergeCell ref="L80:Q80"/>
    <mergeCell ref="S80:X80"/>
  </mergeCells>
  <dataValidations disablePrompts="1" count="4">
    <dataValidation type="list" allowBlank="1" showInputMessage="1" showErrorMessage="1" sqref="CL3">
      <formula1>$D$2:$D$8</formula1>
    </dataValidation>
    <dataValidation allowBlank="1" showInputMessage="1" sqref="CL1"/>
    <dataValidation type="list" allowBlank="1" showInputMessage="1" showErrorMessage="1" sqref="O54:S54">
      <formula1>$CL$2:$CL$7</formula1>
    </dataValidation>
    <dataValidation type="list" allowBlank="1" showInputMessage="1" showErrorMessage="1" sqref="T54:W54">
      <formula1>$CM$2:$CM$5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Ligne" altText="AJOUTER UNE LIGNE">
                <anchor moveWithCells="1">
                  <from>
                    <xdr:col>2</xdr:col>
                    <xdr:colOff>9525</xdr:colOff>
                    <xdr:row>50</xdr:row>
                    <xdr:rowOff>219075</xdr:rowOff>
                  </from>
                  <to>
                    <xdr:col>7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tabColor rgb="FFFF0000"/>
  </sheetPr>
  <dimension ref="A1:CN117"/>
  <sheetViews>
    <sheetView showGridLines="0" topLeftCell="A75" zoomScale="85" zoomScaleNormal="85" workbookViewId="0">
      <selection activeCell="AG91" sqref="AG91"/>
    </sheetView>
  </sheetViews>
  <sheetFormatPr baseColWidth="10" defaultColWidth="15.7109375" defaultRowHeight="15"/>
  <cols>
    <col min="1" max="1" width="3.85546875" style="116" customWidth="1"/>
    <col min="2" max="2" width="6" style="117" customWidth="1"/>
    <col min="3" max="3" width="14.85546875" style="117" customWidth="1"/>
    <col min="4" max="4" width="6.5703125" style="117" customWidth="1"/>
    <col min="5" max="10" width="5.7109375" style="117" customWidth="1"/>
    <col min="11" max="11" width="6.5703125" style="117" customWidth="1"/>
    <col min="12" max="12" width="7" style="117" customWidth="1"/>
    <col min="13" max="13" width="8.28515625" style="117" customWidth="1"/>
    <col min="14" max="14" width="5.7109375" style="117" customWidth="1"/>
    <col min="15" max="15" width="6.42578125" style="117" customWidth="1"/>
    <col min="16" max="16" width="7.28515625" style="117" customWidth="1"/>
    <col min="17" max="17" width="6.28515625" style="117" customWidth="1"/>
    <col min="18" max="18" width="5.7109375" style="117" customWidth="1"/>
    <col min="19" max="19" width="6.5703125" style="117" customWidth="1"/>
    <col min="20" max="20" width="6.28515625" style="117" customWidth="1"/>
    <col min="21" max="21" width="6.5703125" style="117" customWidth="1"/>
    <col min="22" max="22" width="5.5703125" style="117" customWidth="1"/>
    <col min="23" max="23" width="7.42578125" style="117" customWidth="1"/>
    <col min="24" max="24" width="8" style="117" customWidth="1"/>
    <col min="25" max="25" width="4.85546875" style="117" customWidth="1"/>
    <col min="26" max="30" width="5.7109375" style="117" customWidth="1"/>
    <col min="31" max="31" width="7.28515625" style="117" customWidth="1"/>
    <col min="32" max="32" width="6.85546875" style="117" customWidth="1"/>
    <col min="33" max="33" width="21.7109375" style="117" customWidth="1"/>
    <col min="34" max="34" width="18.42578125" style="117" customWidth="1"/>
    <col min="35" max="35" width="55.28515625" style="117" customWidth="1"/>
    <col min="36" max="36" width="30" style="117" customWidth="1"/>
    <col min="37" max="43" width="20.7109375" style="117" customWidth="1"/>
    <col min="44" max="89" width="15.7109375" style="116"/>
    <col min="90" max="90" width="0" style="55" hidden="1" customWidth="1"/>
    <col min="91" max="91" width="7" style="116" customWidth="1"/>
    <col min="92" max="16384" width="15.7109375" style="116"/>
  </cols>
  <sheetData>
    <row r="1" spans="1:91" s="106" customFormat="1" ht="36.75" customHeight="1">
      <c r="CL1" s="147" t="s">
        <v>1</v>
      </c>
      <c r="CM1" s="147" t="s">
        <v>45</v>
      </c>
    </row>
    <row r="2" spans="1:91" s="108" customFormat="1" ht="33.75" customHeight="1">
      <c r="A2" s="107"/>
      <c r="B2" s="106"/>
      <c r="C2" s="106"/>
      <c r="D2" s="189" t="s">
        <v>204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CL2" s="148" t="s">
        <v>140</v>
      </c>
      <c r="CM2" s="27" t="s">
        <v>46</v>
      </c>
    </row>
    <row r="3" spans="1:91" s="108" customFormat="1" ht="31.5" customHeight="1">
      <c r="A3" s="107"/>
      <c r="B3" s="106"/>
      <c r="C3" s="106"/>
      <c r="D3" s="190" t="s">
        <v>109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06"/>
      <c r="AJ3" s="106"/>
      <c r="AK3" s="106"/>
      <c r="AL3" s="106"/>
      <c r="AM3" s="106"/>
      <c r="AN3" s="106"/>
      <c r="AO3" s="106"/>
      <c r="AP3" s="106"/>
      <c r="AQ3" s="106"/>
      <c r="CL3" s="55" t="s">
        <v>18</v>
      </c>
      <c r="CM3" s="66" t="s">
        <v>47</v>
      </c>
    </row>
    <row r="4" spans="1:91" s="108" customFormat="1" ht="35.25" customHeight="1">
      <c r="A4" s="10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CL4" s="55" t="s">
        <v>17</v>
      </c>
      <c r="CM4" s="27" t="s">
        <v>113</v>
      </c>
    </row>
    <row r="5" spans="1:91" s="111" customFormat="1" ht="21" customHeight="1" thickBo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CL5" s="55" t="s">
        <v>16</v>
      </c>
      <c r="CM5" s="55" t="s">
        <v>189</v>
      </c>
    </row>
    <row r="6" spans="1:91" s="111" customFormat="1" ht="22.5" customHeight="1" thickBot="1">
      <c r="A6" s="109"/>
      <c r="B6" s="110"/>
      <c r="C6" s="278" t="s">
        <v>110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8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CL6" s="55" t="s">
        <v>113</v>
      </c>
    </row>
    <row r="7" spans="1:91" s="111" customFormat="1" ht="24.95" customHeight="1">
      <c r="A7" s="109"/>
      <c r="B7" s="110"/>
      <c r="C7" s="281" t="s">
        <v>145</v>
      </c>
      <c r="D7" s="282"/>
      <c r="E7" s="282"/>
      <c r="F7" s="282"/>
      <c r="G7" s="283"/>
      <c r="H7" s="284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6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CL7" s="55" t="s">
        <v>141</v>
      </c>
    </row>
    <row r="8" spans="1:91" s="111" customFormat="1" ht="24.95" customHeight="1">
      <c r="A8" s="109"/>
      <c r="B8" s="110"/>
      <c r="C8" s="267" t="s">
        <v>105</v>
      </c>
      <c r="D8" s="268"/>
      <c r="E8" s="268"/>
      <c r="F8" s="268"/>
      <c r="G8" s="269"/>
      <c r="H8" s="270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2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</row>
    <row r="9" spans="1:91" s="111" customFormat="1" ht="24.95" customHeight="1">
      <c r="A9" s="109"/>
      <c r="B9" s="110"/>
      <c r="C9" s="267" t="s">
        <v>106</v>
      </c>
      <c r="D9" s="268"/>
      <c r="E9" s="268"/>
      <c r="F9" s="268"/>
      <c r="G9" s="269"/>
      <c r="H9" s="270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2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CL9" s="21"/>
    </row>
    <row r="10" spans="1:91" s="111" customFormat="1" ht="24.95" customHeight="1">
      <c r="A10" s="109"/>
      <c r="B10" s="110"/>
      <c r="C10" s="267" t="s">
        <v>107</v>
      </c>
      <c r="D10" s="268"/>
      <c r="E10" s="268"/>
      <c r="F10" s="268"/>
      <c r="G10" s="269"/>
      <c r="H10" s="270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2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CL10" s="55"/>
    </row>
    <row r="11" spans="1:91" s="111" customFormat="1" ht="24.95" customHeight="1" thickBot="1">
      <c r="A11" s="109"/>
      <c r="B11" s="110"/>
      <c r="C11" s="273" t="s">
        <v>162</v>
      </c>
      <c r="D11" s="274"/>
      <c r="E11" s="274"/>
      <c r="F11" s="274"/>
      <c r="G11" s="161"/>
      <c r="H11" s="275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7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CL11" s="55"/>
    </row>
    <row r="12" spans="1:91" s="111" customFormat="1" ht="30" customHeight="1">
      <c r="A12" s="109"/>
      <c r="B12" s="110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CL12" s="55"/>
    </row>
    <row r="13" spans="1:91" s="111" customFormat="1" ht="29.25" customHeight="1">
      <c r="A13" s="109"/>
      <c r="B13" s="110"/>
      <c r="C13" s="122">
        <v>1</v>
      </c>
      <c r="D13" s="235" t="s">
        <v>178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CL13" s="55"/>
    </row>
    <row r="14" spans="1:91" s="111" customFormat="1" ht="21" customHeight="1">
      <c r="A14" s="109"/>
      <c r="B14" s="110"/>
      <c r="C14" s="112"/>
      <c r="D14" s="261" t="s">
        <v>188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CL14" s="55"/>
    </row>
    <row r="15" spans="1:91" s="111" customFormat="1" ht="12" customHeight="1">
      <c r="A15" s="109"/>
      <c r="B15" s="110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8"/>
      <c r="AE15" s="118"/>
      <c r="AF15" s="112"/>
      <c r="AG15" s="112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CL15" s="55"/>
    </row>
    <row r="16" spans="1:91" s="111" customFormat="1" ht="33.75" customHeight="1">
      <c r="A16" s="109"/>
      <c r="B16" s="110"/>
      <c r="D16" s="234" t="s">
        <v>151</v>
      </c>
      <c r="E16" s="234"/>
      <c r="F16" s="234"/>
      <c r="G16" s="234"/>
      <c r="H16" s="234"/>
      <c r="I16" s="234"/>
      <c r="J16" s="234"/>
      <c r="K16" s="234"/>
      <c r="L16" s="234"/>
      <c r="M16" s="234"/>
      <c r="N16" s="119"/>
      <c r="O16" s="119"/>
      <c r="P16" s="234" t="s">
        <v>152</v>
      </c>
      <c r="Q16" s="234"/>
      <c r="R16" s="234"/>
      <c r="S16" s="234"/>
      <c r="T16" s="234"/>
      <c r="U16" s="234"/>
      <c r="V16" s="234"/>
      <c r="W16" s="234"/>
      <c r="X16" s="234"/>
      <c r="Y16" s="137"/>
      <c r="Z16" s="137"/>
      <c r="AA16" s="137"/>
      <c r="AB16" s="119"/>
      <c r="AF16" s="112"/>
      <c r="AG16" s="112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CL16" s="55"/>
    </row>
    <row r="17" spans="1:90" s="111" customFormat="1" ht="27.75" customHeight="1">
      <c r="A17" s="109"/>
      <c r="B17" s="110"/>
      <c r="C17" s="121"/>
      <c r="D17" s="119"/>
      <c r="E17" s="264" t="s">
        <v>186</v>
      </c>
      <c r="F17" s="265"/>
      <c r="G17" s="265"/>
      <c r="H17" s="265"/>
      <c r="I17" s="265"/>
      <c r="J17" s="265"/>
      <c r="K17" s="265"/>
      <c r="L17" s="266"/>
      <c r="M17" s="113"/>
      <c r="O17" s="112"/>
      <c r="P17" s="112"/>
      <c r="Q17" s="264" t="s">
        <v>187</v>
      </c>
      <c r="R17" s="265"/>
      <c r="S17" s="265"/>
      <c r="T17" s="265"/>
      <c r="U17" s="265"/>
      <c r="V17" s="265"/>
      <c r="W17" s="266"/>
      <c r="X17" s="112"/>
      <c r="Y17" s="112"/>
      <c r="Z17" s="112"/>
      <c r="AA17" s="112"/>
      <c r="AB17" s="112"/>
      <c r="AE17" s="118"/>
      <c r="AF17" s="113"/>
      <c r="AG17" s="112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CL17" s="55"/>
    </row>
    <row r="18" spans="1:90" s="111" customFormat="1" ht="19.5" customHeight="1">
      <c r="A18" s="109"/>
      <c r="B18" s="110"/>
      <c r="E18" s="329" t="s">
        <v>149</v>
      </c>
      <c r="F18" s="329"/>
      <c r="G18" s="329"/>
      <c r="H18" s="329"/>
      <c r="I18" s="329"/>
      <c r="J18" s="329"/>
      <c r="K18" s="329"/>
      <c r="L18" s="329"/>
      <c r="V18" s="120"/>
      <c r="W18" s="120"/>
      <c r="X18" s="120"/>
      <c r="Y18" s="120"/>
      <c r="Z18" s="120"/>
      <c r="AA18" s="120"/>
      <c r="AC18" s="120"/>
      <c r="AD18" s="120"/>
      <c r="AE18" s="118"/>
      <c r="AF18" s="112"/>
      <c r="AG18" s="112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CL18" s="55"/>
    </row>
    <row r="19" spans="1:90" s="111" customFormat="1" ht="12" customHeight="1">
      <c r="A19" s="109"/>
      <c r="B19" s="110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CL19" s="55"/>
    </row>
    <row r="20" spans="1:90" s="111" customFormat="1" ht="26.25" customHeight="1">
      <c r="A20" s="109"/>
      <c r="B20" s="110"/>
      <c r="C20" s="119"/>
      <c r="D20" s="311" t="s">
        <v>165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112"/>
      <c r="Z20" s="112"/>
      <c r="AA20" s="112"/>
      <c r="AB20" s="112"/>
      <c r="AC20" s="112"/>
      <c r="AD20" s="112"/>
      <c r="AE20" s="112"/>
      <c r="AF20" s="112"/>
      <c r="AG20" s="112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CL20" s="55"/>
    </row>
    <row r="21" spans="1:90" s="111" customFormat="1" ht="17.25" customHeight="1">
      <c r="A21" s="109"/>
      <c r="B21" s="110"/>
      <c r="C21" s="119"/>
      <c r="D21" s="215" t="s">
        <v>146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CL21" s="55"/>
    </row>
    <row r="22" spans="1:90" s="111" customFormat="1" ht="10.5" customHeight="1">
      <c r="A22" s="109"/>
      <c r="B22" s="110"/>
      <c r="C22" s="119"/>
      <c r="D22" s="119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CL22" s="55"/>
    </row>
    <row r="23" spans="1:90" s="111" customFormat="1" ht="18.75" customHeight="1">
      <c r="A23" s="109"/>
      <c r="B23" s="110"/>
      <c r="C23" s="113"/>
      <c r="D23" s="113"/>
      <c r="E23" s="123"/>
      <c r="F23" s="123"/>
      <c r="G23" s="123"/>
      <c r="H23" s="123"/>
      <c r="I23" s="124"/>
      <c r="J23" s="312" t="s">
        <v>116</v>
      </c>
      <c r="K23" s="312"/>
      <c r="L23" s="312"/>
      <c r="M23" s="312"/>
      <c r="N23" s="312"/>
      <c r="O23" s="312"/>
      <c r="P23" s="312"/>
      <c r="Q23" s="313"/>
      <c r="R23" s="113"/>
      <c r="S23" s="113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CL23" s="55"/>
    </row>
    <row r="24" spans="1:90" s="111" customFormat="1" ht="22.5" customHeight="1">
      <c r="A24" s="109"/>
      <c r="B24" s="110"/>
      <c r="E24" s="314"/>
      <c r="F24" s="314"/>
      <c r="G24" s="314"/>
      <c r="H24" s="314"/>
      <c r="I24" s="315"/>
      <c r="J24" s="316" t="s">
        <v>117</v>
      </c>
      <c r="K24" s="316"/>
      <c r="L24" s="316"/>
      <c r="M24" s="316"/>
      <c r="N24" s="317" t="s">
        <v>115</v>
      </c>
      <c r="O24" s="316"/>
      <c r="P24" s="316"/>
      <c r="Q24" s="318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CL24" s="55"/>
    </row>
    <row r="25" spans="1:90" s="111" customFormat="1" ht="21.75" customHeight="1">
      <c r="A25" s="109"/>
      <c r="B25" s="110"/>
      <c r="D25" s="303" t="s">
        <v>111</v>
      </c>
      <c r="E25" s="304"/>
      <c r="F25" s="304"/>
      <c r="G25" s="304"/>
      <c r="H25" s="304"/>
      <c r="I25" s="305"/>
      <c r="J25" s="306" t="s">
        <v>184</v>
      </c>
      <c r="K25" s="307"/>
      <c r="L25" s="307"/>
      <c r="M25" s="308"/>
      <c r="N25" s="309" t="s">
        <v>184</v>
      </c>
      <c r="O25" s="309"/>
      <c r="P25" s="309"/>
      <c r="Q25" s="310"/>
      <c r="R25" s="112"/>
      <c r="S25" s="112"/>
      <c r="T25" s="112"/>
      <c r="U25" s="112"/>
      <c r="V25" s="112"/>
      <c r="W25" s="112"/>
      <c r="X25" s="112"/>
      <c r="Y25" s="110"/>
      <c r="Z25" s="110"/>
      <c r="AA25" s="110"/>
      <c r="AB25" s="110"/>
      <c r="AC25" s="112"/>
      <c r="AD25" s="112"/>
      <c r="AE25" s="112"/>
      <c r="AF25" s="112"/>
      <c r="AG25" s="112"/>
      <c r="AH25" s="112"/>
      <c r="AI25" s="110"/>
      <c r="AJ25" s="110"/>
      <c r="AK25" s="110"/>
      <c r="AL25" s="110"/>
      <c r="AM25" s="110"/>
      <c r="AN25" s="110"/>
      <c r="AO25" s="110"/>
      <c r="AP25" s="110"/>
      <c r="AQ25" s="110"/>
      <c r="CL25" s="55"/>
    </row>
    <row r="26" spans="1:90" s="111" customFormat="1" ht="22.5" customHeight="1">
      <c r="A26" s="109"/>
      <c r="B26" s="110"/>
      <c r="D26" s="287" t="s">
        <v>112</v>
      </c>
      <c r="E26" s="288"/>
      <c r="F26" s="288"/>
      <c r="G26" s="288"/>
      <c r="H26" s="288"/>
      <c r="I26" s="289"/>
      <c r="J26" s="290" t="s">
        <v>184</v>
      </c>
      <c r="K26" s="291"/>
      <c r="L26" s="291"/>
      <c r="M26" s="292"/>
      <c r="N26" s="293" t="s">
        <v>184</v>
      </c>
      <c r="O26" s="293"/>
      <c r="P26" s="293"/>
      <c r="Q26" s="294"/>
      <c r="R26" s="110"/>
      <c r="S26" s="110"/>
      <c r="T26" s="112"/>
      <c r="U26" s="112"/>
      <c r="V26" s="112"/>
      <c r="W26" s="112"/>
      <c r="X26" s="112"/>
      <c r="Y26" s="110"/>
      <c r="Z26" s="110"/>
      <c r="AA26" s="110"/>
      <c r="AB26" s="110"/>
      <c r="AC26" s="112"/>
      <c r="AD26" s="112"/>
      <c r="AE26" s="112"/>
      <c r="AF26" s="112"/>
      <c r="AG26" s="112"/>
      <c r="AH26" s="112"/>
      <c r="AI26" s="110"/>
      <c r="AJ26" s="110"/>
      <c r="AK26" s="110"/>
      <c r="AL26" s="110"/>
      <c r="AM26" s="110"/>
      <c r="AN26" s="110"/>
      <c r="AO26" s="110"/>
      <c r="AP26" s="110"/>
      <c r="AQ26" s="110"/>
      <c r="CL26" s="55"/>
    </row>
    <row r="27" spans="1:90" s="111" customFormat="1" ht="22.5" customHeight="1">
      <c r="A27" s="109"/>
      <c r="B27" s="110"/>
      <c r="D27" s="287" t="s">
        <v>114</v>
      </c>
      <c r="E27" s="288"/>
      <c r="F27" s="288"/>
      <c r="G27" s="288"/>
      <c r="H27" s="288"/>
      <c r="I27" s="289"/>
      <c r="J27" s="290" t="s">
        <v>184</v>
      </c>
      <c r="K27" s="291"/>
      <c r="L27" s="291"/>
      <c r="M27" s="292"/>
      <c r="N27" s="293" t="s">
        <v>184</v>
      </c>
      <c r="O27" s="293"/>
      <c r="P27" s="293"/>
      <c r="Q27" s="294"/>
      <c r="R27" s="110"/>
      <c r="S27" s="110"/>
      <c r="T27" s="112"/>
      <c r="U27" s="112"/>
      <c r="V27" s="112"/>
      <c r="W27" s="112"/>
      <c r="X27" s="112"/>
      <c r="Y27" s="110"/>
      <c r="Z27" s="110"/>
      <c r="AA27" s="110"/>
      <c r="AB27" s="110"/>
      <c r="AC27" s="112"/>
      <c r="AD27" s="112"/>
      <c r="AE27" s="112"/>
      <c r="AF27" s="112"/>
      <c r="AG27" s="112"/>
      <c r="AH27" s="112"/>
      <c r="AI27" s="110"/>
      <c r="AJ27" s="110"/>
      <c r="AK27" s="110"/>
      <c r="AL27" s="110"/>
      <c r="AM27" s="110"/>
      <c r="AN27" s="110"/>
      <c r="AO27" s="110"/>
      <c r="AP27" s="110"/>
      <c r="AQ27" s="110"/>
      <c r="CL27" s="55"/>
    </row>
    <row r="28" spans="1:90" s="115" customFormat="1" ht="22.5" customHeight="1">
      <c r="A28" s="109"/>
      <c r="B28" s="110"/>
      <c r="C28" s="139"/>
      <c r="D28" s="295" t="s">
        <v>113</v>
      </c>
      <c r="E28" s="296"/>
      <c r="F28" s="296"/>
      <c r="G28" s="296"/>
      <c r="H28" s="296"/>
      <c r="I28" s="297"/>
      <c r="J28" s="298" t="s">
        <v>184</v>
      </c>
      <c r="K28" s="299"/>
      <c r="L28" s="299"/>
      <c r="M28" s="300"/>
      <c r="N28" s="301" t="s">
        <v>184</v>
      </c>
      <c r="O28" s="301"/>
      <c r="P28" s="301"/>
      <c r="Q28" s="302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2"/>
      <c r="AD28" s="112"/>
      <c r="AE28" s="112"/>
      <c r="AF28" s="112"/>
      <c r="AG28" s="112"/>
      <c r="AH28" s="112"/>
      <c r="AI28" s="114"/>
      <c r="AJ28" s="114"/>
      <c r="AK28" s="114"/>
      <c r="AL28" s="114"/>
      <c r="AM28" s="114"/>
      <c r="AN28" s="114"/>
      <c r="AO28" s="114"/>
      <c r="AP28" s="114"/>
      <c r="AQ28" s="114"/>
      <c r="CL28" s="55"/>
    </row>
    <row r="29" spans="1:90" s="115" customFormat="1" ht="16.5" customHeight="1">
      <c r="A29" s="109"/>
      <c r="B29" s="110"/>
      <c r="C29" s="139"/>
      <c r="D29" s="139"/>
      <c r="E29" s="138"/>
      <c r="F29" s="138"/>
      <c r="G29" s="138"/>
      <c r="H29" s="138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2"/>
      <c r="AD29" s="112"/>
      <c r="AE29" s="112"/>
      <c r="AF29" s="112"/>
      <c r="AG29" s="112"/>
      <c r="AH29" s="112"/>
      <c r="AI29" s="114"/>
      <c r="AJ29" s="114"/>
      <c r="AK29" s="114"/>
      <c r="AL29" s="114"/>
      <c r="AM29" s="114"/>
      <c r="AN29" s="114"/>
      <c r="AO29" s="114"/>
      <c r="AP29" s="114"/>
      <c r="AQ29" s="114"/>
      <c r="CL29" s="55"/>
    </row>
    <row r="30" spans="1:90" s="111" customFormat="1" ht="26.25" customHeight="1">
      <c r="A30" s="109"/>
      <c r="B30" s="110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CL30" s="55"/>
    </row>
    <row r="31" spans="1:90" s="111" customFormat="1" ht="29.25" customHeight="1">
      <c r="A31" s="109"/>
      <c r="B31" s="110"/>
      <c r="C31" s="162">
        <v>2</v>
      </c>
      <c r="D31" s="235" t="s">
        <v>127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CL31" s="55"/>
    </row>
    <row r="32" spans="1:90" s="111" customFormat="1" ht="21" customHeight="1">
      <c r="A32" s="109"/>
      <c r="B32" s="110"/>
      <c r="C32" s="112"/>
      <c r="D32" s="261" t="s">
        <v>175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CL32" s="55"/>
    </row>
    <row r="33" spans="1:90" s="111" customFormat="1" ht="21" customHeight="1">
      <c r="A33" s="109"/>
      <c r="B33" s="110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12"/>
      <c r="AC33" s="112"/>
      <c r="AD33" s="112"/>
      <c r="AE33" s="112"/>
      <c r="AF33" s="112"/>
      <c r="AG33" s="112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CL33" s="55"/>
    </row>
    <row r="34" spans="1:90" s="111" customFormat="1" ht="21" customHeight="1">
      <c r="A34" s="109"/>
      <c r="B34" s="110"/>
      <c r="C34" s="112"/>
      <c r="D34" s="248" t="s">
        <v>166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139"/>
      <c r="W34" s="139"/>
      <c r="X34" s="139"/>
      <c r="Y34" s="139"/>
      <c r="Z34" s="139"/>
      <c r="AA34" s="139"/>
      <c r="AB34" s="112"/>
      <c r="AC34" s="112"/>
      <c r="AD34" s="112"/>
      <c r="AE34" s="112"/>
      <c r="AF34" s="112"/>
      <c r="AG34" s="112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CL34" s="55"/>
    </row>
    <row r="35" spans="1:90" s="111" customFormat="1" ht="18" customHeight="1">
      <c r="A35" s="109"/>
      <c r="B35" s="110"/>
      <c r="C35" s="112"/>
      <c r="D35" s="215" t="s">
        <v>229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CL35" s="55"/>
    </row>
    <row r="36" spans="1:90" s="111" customFormat="1" ht="21" customHeight="1">
      <c r="A36" s="109"/>
      <c r="B36" s="110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12"/>
      <c r="AC36" s="112"/>
      <c r="AD36" s="112"/>
      <c r="AE36" s="112"/>
      <c r="AF36" s="112"/>
      <c r="AG36" s="112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CL36" s="55"/>
    </row>
    <row r="37" spans="1:90" s="111" customFormat="1" ht="21" customHeight="1">
      <c r="A37" s="262"/>
      <c r="B37" s="262"/>
      <c r="C37" s="262"/>
      <c r="D37" s="113"/>
      <c r="E37" s="263" t="s">
        <v>130</v>
      </c>
      <c r="F37" s="263"/>
      <c r="G37" s="263"/>
      <c r="H37" s="263"/>
      <c r="I37" s="127"/>
      <c r="J37" s="258" t="s">
        <v>128</v>
      </c>
      <c r="K37" s="259"/>
      <c r="L37" s="260"/>
      <c r="M37" s="113"/>
      <c r="N37" s="258" t="s">
        <v>59</v>
      </c>
      <c r="O37" s="259"/>
      <c r="P37" s="260"/>
      <c r="Q37" s="168"/>
      <c r="R37" s="258" t="s">
        <v>129</v>
      </c>
      <c r="S37" s="259"/>
      <c r="T37" s="260"/>
      <c r="U37" s="169"/>
      <c r="V37" s="258" t="s">
        <v>147</v>
      </c>
      <c r="W37" s="259"/>
      <c r="X37" s="259"/>
      <c r="Y37" s="259"/>
      <c r="Z37" s="259"/>
      <c r="AA37" s="260"/>
      <c r="AB37" s="112"/>
      <c r="AC37" s="112"/>
      <c r="AD37" s="112"/>
      <c r="AE37" s="112"/>
      <c r="AF37" s="112"/>
      <c r="AG37" s="112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CL37" s="55"/>
    </row>
    <row r="38" spans="1:90" s="115" customFormat="1" ht="9.9499999999999993" customHeight="1">
      <c r="A38" s="262"/>
      <c r="B38" s="262"/>
      <c r="C38" s="262"/>
      <c r="D38" s="129"/>
      <c r="E38" s="130"/>
      <c r="F38" s="130"/>
      <c r="G38" s="130"/>
      <c r="H38" s="130"/>
      <c r="I38" s="131"/>
      <c r="J38" s="130"/>
      <c r="K38" s="130"/>
      <c r="L38" s="130"/>
      <c r="M38" s="129"/>
      <c r="N38" s="130"/>
      <c r="O38" s="130"/>
      <c r="P38" s="130"/>
      <c r="Q38" s="170"/>
      <c r="R38" s="130"/>
      <c r="S38" s="130"/>
      <c r="T38" s="130"/>
      <c r="U38" s="171"/>
      <c r="V38" s="130"/>
      <c r="W38" s="130"/>
      <c r="X38" s="130"/>
      <c r="Y38" s="130"/>
      <c r="Z38" s="130"/>
      <c r="AA38" s="130"/>
      <c r="AB38" s="128"/>
      <c r="AC38" s="128"/>
      <c r="AD38" s="128"/>
      <c r="AE38" s="128"/>
      <c r="AF38" s="128"/>
      <c r="AG38" s="128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CL38" s="55"/>
    </row>
    <row r="39" spans="1:90" s="111" customFormat="1" ht="21" customHeight="1">
      <c r="A39" s="262"/>
      <c r="B39" s="262"/>
      <c r="C39" s="262"/>
      <c r="D39" s="113"/>
      <c r="E39" s="263" t="s">
        <v>131</v>
      </c>
      <c r="F39" s="263"/>
      <c r="G39" s="263"/>
      <c r="H39" s="263"/>
      <c r="I39" s="113"/>
      <c r="J39" s="258" t="s">
        <v>128</v>
      </c>
      <c r="K39" s="259"/>
      <c r="L39" s="260"/>
      <c r="M39" s="113"/>
      <c r="N39" s="258" t="s">
        <v>59</v>
      </c>
      <c r="O39" s="259"/>
      <c r="P39" s="260"/>
      <c r="Q39" s="168"/>
      <c r="R39" s="258" t="s">
        <v>129</v>
      </c>
      <c r="S39" s="259"/>
      <c r="T39" s="260"/>
      <c r="U39" s="169"/>
      <c r="V39" s="258" t="s">
        <v>147</v>
      </c>
      <c r="W39" s="259"/>
      <c r="X39" s="259"/>
      <c r="Y39" s="259"/>
      <c r="Z39" s="259"/>
      <c r="AA39" s="260"/>
      <c r="AB39" s="112"/>
      <c r="AC39" s="112"/>
      <c r="AD39" s="112"/>
      <c r="AE39" s="112"/>
      <c r="AF39" s="112"/>
      <c r="AG39" s="112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CL39" s="55"/>
    </row>
    <row r="40" spans="1:90" s="111" customFormat="1" ht="9.9499999999999993" customHeight="1">
      <c r="A40" s="262"/>
      <c r="B40" s="262"/>
      <c r="C40" s="262"/>
      <c r="D40" s="113"/>
      <c r="E40" s="140"/>
      <c r="F40" s="140"/>
      <c r="G40" s="140"/>
      <c r="H40" s="140"/>
      <c r="I40" s="113"/>
      <c r="J40" s="113"/>
      <c r="K40" s="113"/>
      <c r="L40" s="113"/>
      <c r="M40" s="113"/>
      <c r="N40" s="168"/>
      <c r="O40" s="168"/>
      <c r="P40" s="168"/>
      <c r="Q40" s="168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12"/>
      <c r="AC40" s="112"/>
      <c r="AD40" s="112"/>
      <c r="AE40" s="112"/>
      <c r="AF40" s="112"/>
      <c r="AG40" s="112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CL40" s="55"/>
    </row>
    <row r="41" spans="1:90" s="111" customFormat="1" ht="21" customHeight="1">
      <c r="A41" s="262"/>
      <c r="B41" s="262"/>
      <c r="C41" s="262"/>
      <c r="D41" s="113"/>
      <c r="E41" s="263" t="s">
        <v>132</v>
      </c>
      <c r="F41" s="263"/>
      <c r="G41" s="263"/>
      <c r="H41" s="263"/>
      <c r="I41" s="113"/>
      <c r="J41" s="258" t="s">
        <v>128</v>
      </c>
      <c r="K41" s="259"/>
      <c r="L41" s="260"/>
      <c r="M41" s="113"/>
      <c r="N41" s="258" t="s">
        <v>59</v>
      </c>
      <c r="O41" s="259"/>
      <c r="P41" s="260"/>
      <c r="Q41" s="168"/>
      <c r="R41" s="258" t="s">
        <v>129</v>
      </c>
      <c r="S41" s="259"/>
      <c r="T41" s="260"/>
      <c r="U41" s="169"/>
      <c r="V41" s="258" t="s">
        <v>147</v>
      </c>
      <c r="W41" s="259"/>
      <c r="X41" s="259"/>
      <c r="Y41" s="259"/>
      <c r="Z41" s="259"/>
      <c r="AA41" s="260"/>
      <c r="AB41" s="112"/>
      <c r="AC41" s="112"/>
      <c r="AD41" s="112"/>
      <c r="AE41" s="112"/>
      <c r="AF41" s="112"/>
      <c r="AG41" s="112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CL41" s="55"/>
    </row>
    <row r="42" spans="1:90" s="111" customFormat="1" ht="30" customHeight="1">
      <c r="A42" s="109"/>
      <c r="B42" s="110"/>
      <c r="C42" s="112"/>
      <c r="D42" s="113"/>
      <c r="E42" s="113"/>
      <c r="F42" s="113"/>
      <c r="G42" s="113"/>
      <c r="H42" s="113"/>
      <c r="I42" s="113"/>
      <c r="J42" s="247" t="s">
        <v>192</v>
      </c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112"/>
      <c r="AC42" s="112"/>
      <c r="AD42" s="112"/>
      <c r="AE42" s="112"/>
      <c r="AF42" s="112"/>
      <c r="AG42" s="112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CL42" s="55"/>
    </row>
    <row r="43" spans="1:90" s="111" customFormat="1" ht="21" customHeight="1">
      <c r="A43" s="109"/>
      <c r="B43" s="110"/>
      <c r="C43" s="112"/>
      <c r="D43" s="248" t="s">
        <v>154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139"/>
      <c r="AB43" s="112"/>
      <c r="AC43" s="112"/>
      <c r="AD43" s="112"/>
      <c r="AE43" s="112"/>
      <c r="AF43" s="112"/>
      <c r="AG43" s="112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CL43" s="55"/>
    </row>
    <row r="44" spans="1:90" s="111" customFormat="1" ht="15.75" customHeight="1">
      <c r="A44" s="109"/>
      <c r="B44" s="110"/>
      <c r="C44" s="112"/>
      <c r="D44" s="215" t="s">
        <v>176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CL44" s="55"/>
    </row>
    <row r="45" spans="1:90" s="111" customFormat="1" ht="21" customHeight="1">
      <c r="A45" s="109"/>
      <c r="B45" s="110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12"/>
      <c r="AC45" s="112"/>
      <c r="AD45" s="112"/>
      <c r="AE45" s="112"/>
      <c r="AF45" s="112"/>
      <c r="AG45" s="112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CL45" s="55"/>
    </row>
    <row r="46" spans="1:90" s="111" customFormat="1" ht="21" customHeight="1">
      <c r="A46" s="109"/>
      <c r="B46" s="110"/>
      <c r="C46" s="112"/>
      <c r="D46" s="113"/>
      <c r="E46" s="221" t="s">
        <v>125</v>
      </c>
      <c r="F46" s="221"/>
      <c r="G46" s="221"/>
      <c r="I46" s="255"/>
      <c r="J46" s="256"/>
      <c r="K46" s="257"/>
      <c r="L46" s="113"/>
      <c r="M46" s="129"/>
      <c r="N46" s="221" t="s">
        <v>133</v>
      </c>
      <c r="O46" s="221"/>
      <c r="P46" s="221"/>
      <c r="Q46" s="139"/>
      <c r="R46" s="258" t="s">
        <v>128</v>
      </c>
      <c r="S46" s="259"/>
      <c r="T46" s="260"/>
      <c r="U46" s="168"/>
      <c r="V46" s="258" t="s">
        <v>59</v>
      </c>
      <c r="W46" s="259"/>
      <c r="X46" s="260"/>
      <c r="Y46" s="168"/>
      <c r="Z46" s="258" t="s">
        <v>129</v>
      </c>
      <c r="AA46" s="259"/>
      <c r="AB46" s="260"/>
      <c r="AC46" s="112"/>
      <c r="AD46" s="112"/>
      <c r="AE46" s="112"/>
      <c r="AF46" s="112"/>
      <c r="AG46" s="112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CL46" s="55"/>
    </row>
    <row r="47" spans="1:90" s="111" customFormat="1" ht="28.5" customHeight="1">
      <c r="A47" s="109"/>
      <c r="B47" s="110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77"/>
      <c r="N47" s="177"/>
      <c r="O47" s="177"/>
      <c r="P47" s="177"/>
      <c r="Q47" s="177"/>
      <c r="R47" s="247" t="s">
        <v>192</v>
      </c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112"/>
      <c r="AD47" s="112"/>
      <c r="AE47" s="112"/>
      <c r="AF47" s="112"/>
      <c r="AG47" s="112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CL47" s="55"/>
    </row>
    <row r="48" spans="1:90" s="111" customFormat="1" ht="22.5" customHeight="1">
      <c r="A48" s="109"/>
      <c r="B48" s="110"/>
      <c r="C48" s="112"/>
      <c r="D48" s="248" t="s">
        <v>155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139"/>
      <c r="W48" s="139"/>
      <c r="X48" s="139"/>
      <c r="Y48" s="139"/>
      <c r="Z48" s="139"/>
      <c r="AA48" s="139"/>
      <c r="AB48" s="112"/>
      <c r="AC48" s="112"/>
      <c r="AD48" s="112"/>
      <c r="AE48" s="112"/>
      <c r="AF48" s="112"/>
      <c r="AG48" s="112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CL48" s="55"/>
    </row>
    <row r="49" spans="1:92" s="111" customFormat="1" ht="21" customHeight="1">
      <c r="A49" s="109"/>
      <c r="B49" s="110"/>
      <c r="C49" s="112"/>
      <c r="D49" s="215" t="s">
        <v>167</v>
      </c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CL49" s="55"/>
    </row>
    <row r="50" spans="1:92" s="111" customFormat="1" ht="21" customHeight="1">
      <c r="A50" s="109"/>
      <c r="B50" s="110"/>
      <c r="C50" s="112"/>
      <c r="D50" s="249" t="s">
        <v>199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CL50" s="55"/>
    </row>
    <row r="51" spans="1:92" s="111" customFormat="1" ht="30" customHeight="1">
      <c r="A51" s="109"/>
      <c r="B51" s="110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CL51" s="55"/>
    </row>
    <row r="52" spans="1:92" s="111" customFormat="1" ht="30" customHeight="1">
      <c r="A52" s="109"/>
      <c r="B52" s="110"/>
      <c r="D52" s="139"/>
      <c r="E52" s="139"/>
      <c r="F52" s="139"/>
      <c r="G52" s="139"/>
      <c r="H52" s="139"/>
      <c r="I52" s="254" t="s">
        <v>210</v>
      </c>
      <c r="J52" s="254"/>
      <c r="K52" s="254"/>
      <c r="L52" s="254"/>
      <c r="M52" s="254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0"/>
      <c r="AN52" s="110"/>
      <c r="AO52" s="110"/>
      <c r="AP52" s="110"/>
      <c r="AQ52" s="110"/>
      <c r="CL52" s="55"/>
    </row>
    <row r="53" spans="1:92" s="144" customFormat="1" ht="34.5" customHeight="1">
      <c r="A53" s="142"/>
      <c r="B53" s="132"/>
      <c r="C53" s="251" t="s">
        <v>4</v>
      </c>
      <c r="D53" s="252"/>
      <c r="E53" s="252"/>
      <c r="F53" s="252" t="s">
        <v>136</v>
      </c>
      <c r="G53" s="252"/>
      <c r="H53" s="252"/>
      <c r="I53" s="252"/>
      <c r="J53" s="252"/>
      <c r="K53" s="252"/>
      <c r="L53" s="252"/>
      <c r="M53" s="252"/>
      <c r="N53" s="252"/>
      <c r="O53" s="252" t="s">
        <v>135</v>
      </c>
      <c r="P53" s="252"/>
      <c r="Q53" s="252"/>
      <c r="R53" s="252"/>
      <c r="S53" s="252"/>
      <c r="T53" s="252" t="s">
        <v>134</v>
      </c>
      <c r="U53" s="252"/>
      <c r="V53" s="252"/>
      <c r="W53" s="252"/>
      <c r="X53" s="244" t="s">
        <v>148</v>
      </c>
      <c r="Y53" s="253"/>
      <c r="Z53" s="253"/>
      <c r="AA53" s="245"/>
      <c r="AB53" s="244" t="s">
        <v>137</v>
      </c>
      <c r="AC53" s="253"/>
      <c r="AD53" s="253"/>
      <c r="AE53" s="245"/>
      <c r="AF53" s="244" t="s">
        <v>142</v>
      </c>
      <c r="AG53" s="245"/>
      <c r="AH53" s="163" t="s">
        <v>138</v>
      </c>
      <c r="AI53" s="164" t="s">
        <v>13</v>
      </c>
      <c r="AJ53" s="143"/>
      <c r="AK53" s="143"/>
      <c r="AL53" s="143"/>
      <c r="AM53" s="143"/>
      <c r="AN53" s="132"/>
      <c r="AO53" s="132"/>
      <c r="AP53" s="132"/>
      <c r="CN53" s="145"/>
    </row>
    <row r="54" spans="1:92" s="133" customFormat="1" ht="30" customHeight="1">
      <c r="C54" s="246" t="s">
        <v>139</v>
      </c>
      <c r="D54" s="240"/>
      <c r="E54" s="240"/>
      <c r="F54" s="240" t="s">
        <v>156</v>
      </c>
      <c r="G54" s="240"/>
      <c r="H54" s="240"/>
      <c r="I54" s="240"/>
      <c r="J54" s="240"/>
      <c r="K54" s="240"/>
      <c r="L54" s="240"/>
      <c r="M54" s="240"/>
      <c r="N54" s="240"/>
      <c r="O54" s="240" t="s">
        <v>18</v>
      </c>
      <c r="P54" s="240"/>
      <c r="Q54" s="240"/>
      <c r="R54" s="240"/>
      <c r="S54" s="240"/>
      <c r="T54" s="240" t="s">
        <v>46</v>
      </c>
      <c r="U54" s="240"/>
      <c r="V54" s="240"/>
      <c r="W54" s="240"/>
      <c r="X54" s="240" t="s">
        <v>143</v>
      </c>
      <c r="Y54" s="240"/>
      <c r="Z54" s="240"/>
      <c r="AA54" s="240"/>
      <c r="AB54" s="241" t="s">
        <v>157</v>
      </c>
      <c r="AC54" s="243"/>
      <c r="AD54" s="243"/>
      <c r="AE54" s="242"/>
      <c r="AF54" s="241" t="s">
        <v>144</v>
      </c>
      <c r="AG54" s="242"/>
      <c r="AH54" s="146">
        <v>6</v>
      </c>
      <c r="AI54" s="150"/>
      <c r="CN54" s="55"/>
    </row>
    <row r="55" spans="1:92" s="133" customFormat="1" ht="30" customHeight="1">
      <c r="C55" s="237"/>
      <c r="D55" s="238"/>
      <c r="E55" s="239"/>
      <c r="F55" s="241"/>
      <c r="G55" s="243"/>
      <c r="H55" s="243"/>
      <c r="I55" s="243"/>
      <c r="J55" s="243"/>
      <c r="K55" s="243"/>
      <c r="L55" s="243"/>
      <c r="M55" s="243"/>
      <c r="N55" s="242"/>
      <c r="O55" s="241"/>
      <c r="P55" s="243"/>
      <c r="Q55" s="243"/>
      <c r="R55" s="243"/>
      <c r="S55" s="242"/>
      <c r="T55" s="241"/>
      <c r="U55" s="243"/>
      <c r="V55" s="243"/>
      <c r="W55" s="242"/>
      <c r="X55" s="241"/>
      <c r="Y55" s="243"/>
      <c r="Z55" s="243"/>
      <c r="AA55" s="242"/>
      <c r="AB55" s="241"/>
      <c r="AC55" s="243"/>
      <c r="AD55" s="243"/>
      <c r="AE55" s="242"/>
      <c r="AF55" s="241"/>
      <c r="AG55" s="242"/>
      <c r="AH55" s="141"/>
      <c r="AI55" s="150"/>
      <c r="CN55" s="55"/>
    </row>
    <row r="56" spans="1:92" s="133" customFormat="1" ht="30" customHeight="1">
      <c r="C56" s="237"/>
      <c r="D56" s="238"/>
      <c r="E56" s="239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134"/>
      <c r="AC56" s="134"/>
      <c r="AD56" s="134"/>
      <c r="AE56" s="135"/>
      <c r="AF56" s="241"/>
      <c r="AG56" s="242"/>
      <c r="AH56" s="141"/>
      <c r="AI56" s="150"/>
      <c r="CN56" s="55"/>
    </row>
    <row r="57" spans="1:92" s="133" customFormat="1" ht="30" customHeight="1">
      <c r="C57" s="237"/>
      <c r="D57" s="238"/>
      <c r="E57" s="239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134"/>
      <c r="AC57" s="134"/>
      <c r="AD57" s="134"/>
      <c r="AE57" s="135"/>
      <c r="AF57" s="241"/>
      <c r="AG57" s="242"/>
      <c r="AH57" s="141"/>
      <c r="AI57" s="150"/>
      <c r="CN57" s="55"/>
    </row>
    <row r="60" spans="1:92" s="111" customFormat="1" ht="29.25" customHeight="1">
      <c r="A60" s="109"/>
      <c r="B60" s="110"/>
      <c r="C60" s="167">
        <v>3</v>
      </c>
      <c r="D60" s="235" t="s">
        <v>179</v>
      </c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CL60" s="55"/>
    </row>
    <row r="62" spans="1:92" s="111" customFormat="1" ht="21.75" customHeight="1">
      <c r="A62" s="109"/>
      <c r="B62" s="110"/>
      <c r="D62" s="234" t="s">
        <v>164</v>
      </c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110"/>
      <c r="W62" s="110"/>
      <c r="X62" s="110"/>
      <c r="Y62" s="126"/>
      <c r="Z62" s="110"/>
      <c r="AA62" s="110"/>
      <c r="AB62" s="110"/>
      <c r="AC62" s="112"/>
      <c r="AD62" s="112"/>
      <c r="AE62" s="112"/>
      <c r="AF62" s="112"/>
      <c r="AG62" s="112"/>
      <c r="AH62" s="112"/>
      <c r="AI62" s="110"/>
      <c r="AJ62" s="110"/>
      <c r="AK62" s="110"/>
      <c r="AL62" s="110"/>
      <c r="AM62" s="110"/>
      <c r="AN62" s="110"/>
      <c r="AO62" s="110"/>
      <c r="AP62" s="110"/>
      <c r="AQ62" s="110"/>
      <c r="CL62" s="55"/>
    </row>
    <row r="63" spans="1:92" s="111" customFormat="1" ht="15.75" customHeight="1">
      <c r="A63" s="109"/>
      <c r="B63" s="110"/>
      <c r="D63" s="215" t="s">
        <v>218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112"/>
      <c r="AI63" s="110"/>
      <c r="AJ63" s="110"/>
      <c r="AK63" s="110"/>
      <c r="AL63" s="110"/>
      <c r="AM63" s="110"/>
      <c r="AN63" s="110"/>
      <c r="AO63" s="110"/>
      <c r="AP63" s="110"/>
      <c r="AQ63" s="110"/>
      <c r="CL63" s="55"/>
    </row>
    <row r="64" spans="1:92" s="111" customFormat="1" ht="12" customHeight="1">
      <c r="A64" s="109"/>
      <c r="B64" s="110"/>
      <c r="D64" s="138"/>
      <c r="E64" s="138"/>
      <c r="F64" s="138"/>
      <c r="G64" s="138"/>
      <c r="H64" s="138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26"/>
      <c r="Z64" s="110"/>
      <c r="AA64" s="110"/>
      <c r="AB64" s="110"/>
      <c r="AC64" s="112"/>
      <c r="AD64" s="112"/>
      <c r="AE64" s="112"/>
      <c r="AF64" s="112"/>
      <c r="AG64" s="112"/>
      <c r="AH64" s="112"/>
      <c r="AI64" s="110"/>
      <c r="AJ64" s="110"/>
      <c r="AK64" s="110"/>
      <c r="AL64" s="110"/>
      <c r="AM64" s="110"/>
      <c r="AN64" s="110"/>
      <c r="AO64" s="110"/>
      <c r="AP64" s="110"/>
      <c r="AQ64" s="110"/>
      <c r="CL64" s="55"/>
    </row>
    <row r="65" spans="1:90" s="111" customFormat="1" ht="21.75" customHeight="1">
      <c r="A65" s="109"/>
      <c r="B65" s="110"/>
      <c r="D65" s="225" t="s">
        <v>123</v>
      </c>
      <c r="E65" s="226"/>
      <c r="F65" s="226"/>
      <c r="G65" s="226"/>
      <c r="H65" s="226"/>
      <c r="I65" s="226"/>
      <c r="J65" s="226"/>
      <c r="K65" s="226"/>
      <c r="L65" s="227"/>
      <c r="M65" s="110"/>
      <c r="N65" s="225" t="s">
        <v>123</v>
      </c>
      <c r="O65" s="226"/>
      <c r="P65" s="226"/>
      <c r="Q65" s="226"/>
      <c r="R65" s="226"/>
      <c r="S65" s="226"/>
      <c r="T65" s="226"/>
      <c r="U65" s="226"/>
      <c r="V65" s="227"/>
      <c r="W65" s="110"/>
      <c r="X65" s="236" t="s">
        <v>174</v>
      </c>
      <c r="Y65" s="236"/>
      <c r="Z65" s="236"/>
      <c r="AA65" s="236"/>
      <c r="AB65" s="236"/>
      <c r="AC65" s="236"/>
      <c r="AD65" s="236"/>
      <c r="AE65" s="112"/>
      <c r="AF65" s="112"/>
      <c r="AG65" s="112"/>
      <c r="AH65" s="112"/>
      <c r="AI65" s="110"/>
      <c r="AJ65" s="110"/>
      <c r="AK65" s="110"/>
      <c r="AL65" s="110"/>
      <c r="AM65" s="110"/>
      <c r="AN65" s="110"/>
      <c r="AO65" s="110"/>
      <c r="AP65" s="110"/>
      <c r="AQ65" s="110"/>
      <c r="CL65" s="55"/>
    </row>
    <row r="66" spans="1:90" s="111" customFormat="1" ht="21.75" customHeight="1">
      <c r="A66" s="109"/>
      <c r="B66" s="110"/>
      <c r="D66" s="138"/>
      <c r="E66" s="138"/>
      <c r="F66" s="138"/>
      <c r="G66" s="138"/>
      <c r="H66" s="138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236"/>
      <c r="Y66" s="236"/>
      <c r="Z66" s="236"/>
      <c r="AA66" s="236"/>
      <c r="AB66" s="236"/>
      <c r="AC66" s="236"/>
      <c r="AD66" s="236"/>
      <c r="AE66" s="112"/>
      <c r="AF66" s="112"/>
      <c r="AG66" s="112"/>
      <c r="AH66" s="112"/>
      <c r="AI66" s="110"/>
      <c r="AJ66" s="110"/>
      <c r="AK66" s="110"/>
      <c r="AL66" s="110"/>
      <c r="AM66" s="110"/>
      <c r="AN66" s="110"/>
      <c r="AO66" s="110"/>
      <c r="AP66" s="110"/>
      <c r="AQ66" s="110"/>
      <c r="CL66" s="55"/>
    </row>
    <row r="67" spans="1:90" s="111" customFormat="1" ht="21.75" customHeight="1">
      <c r="A67" s="109"/>
      <c r="B67" s="110"/>
      <c r="D67" s="225" t="s">
        <v>123</v>
      </c>
      <c r="E67" s="226"/>
      <c r="F67" s="226"/>
      <c r="G67" s="226"/>
      <c r="H67" s="226"/>
      <c r="I67" s="226"/>
      <c r="J67" s="226"/>
      <c r="K67" s="226"/>
      <c r="L67" s="227"/>
      <c r="M67" s="110"/>
      <c r="N67" s="225" t="s">
        <v>123</v>
      </c>
      <c r="O67" s="226"/>
      <c r="P67" s="226"/>
      <c r="Q67" s="226"/>
      <c r="R67" s="226"/>
      <c r="S67" s="226"/>
      <c r="T67" s="226"/>
      <c r="U67" s="226"/>
      <c r="V67" s="227"/>
      <c r="W67" s="110"/>
      <c r="X67" s="236"/>
      <c r="Y67" s="236"/>
      <c r="Z67" s="236"/>
      <c r="AA67" s="236"/>
      <c r="AB67" s="236"/>
      <c r="AC67" s="236"/>
      <c r="AD67" s="236"/>
      <c r="AE67" s="112"/>
      <c r="AF67" s="112"/>
      <c r="AG67" s="112"/>
      <c r="AH67" s="112"/>
      <c r="AI67" s="110"/>
      <c r="AJ67" s="110"/>
      <c r="AK67" s="110"/>
      <c r="AL67" s="110"/>
      <c r="AM67" s="110"/>
      <c r="AN67" s="110"/>
      <c r="AO67" s="110"/>
      <c r="AP67" s="110"/>
      <c r="AQ67" s="110"/>
      <c r="CL67" s="55"/>
    </row>
    <row r="68" spans="1:90" s="111" customFormat="1" ht="12" customHeight="1">
      <c r="A68" s="109"/>
      <c r="B68" s="110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Y68" s="112"/>
      <c r="Z68" s="112"/>
      <c r="AA68" s="112"/>
      <c r="AB68" s="112"/>
      <c r="AC68" s="112"/>
      <c r="AD68" s="112"/>
      <c r="AE68" s="112"/>
      <c r="AF68" s="112"/>
      <c r="AG68" s="112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CL68" s="55"/>
    </row>
    <row r="69" spans="1:90" s="111" customFormat="1" ht="30" customHeight="1">
      <c r="A69" s="109"/>
      <c r="B69" s="110"/>
      <c r="C69" s="123"/>
      <c r="D69" s="215" t="s">
        <v>120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CL69" s="55"/>
    </row>
    <row r="70" spans="1:90" s="111" customFormat="1" ht="24.75" customHeight="1">
      <c r="A70" s="109"/>
      <c r="B70" s="110"/>
      <c r="C70" s="113"/>
      <c r="D70" s="221" t="s">
        <v>122</v>
      </c>
      <c r="E70" s="221"/>
      <c r="F70" s="221"/>
      <c r="G70" s="221"/>
      <c r="H70" s="221"/>
      <c r="I70" s="221"/>
      <c r="J70" s="221"/>
      <c r="K70" s="225" t="s">
        <v>123</v>
      </c>
      <c r="L70" s="226"/>
      <c r="M70" s="226"/>
      <c r="N70" s="227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CL70" s="55"/>
    </row>
    <row r="71" spans="1:90" s="111" customFormat="1" ht="18" customHeight="1">
      <c r="A71" s="109"/>
      <c r="B71" s="110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12"/>
      <c r="AD71" s="112"/>
      <c r="AE71" s="112"/>
      <c r="AF71" s="112"/>
      <c r="AG71" s="112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CL71" s="55"/>
    </row>
    <row r="72" spans="1:90" s="111" customFormat="1" ht="25.5" customHeight="1">
      <c r="A72" s="109"/>
      <c r="B72" s="110"/>
      <c r="C72" s="139"/>
      <c r="D72" s="215" t="s">
        <v>219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CL72" s="55"/>
    </row>
    <row r="73" spans="1:90" s="111" customFormat="1" ht="30" customHeight="1">
      <c r="A73" s="109"/>
      <c r="B73" s="110"/>
      <c r="C73" s="139"/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30"/>
      <c r="AB73" s="139"/>
      <c r="AC73" s="112"/>
      <c r="AD73" s="112"/>
      <c r="AE73" s="112"/>
      <c r="AF73" s="112"/>
      <c r="AG73" s="112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CL73" s="55"/>
    </row>
    <row r="74" spans="1:90" s="111" customFormat="1" ht="30" customHeight="1">
      <c r="A74" s="109"/>
      <c r="B74" s="110"/>
      <c r="C74" s="139"/>
      <c r="D74" s="231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3"/>
      <c r="AB74" s="139"/>
      <c r="AD74" s="112"/>
      <c r="AE74" s="112"/>
      <c r="AF74" s="112"/>
      <c r="AG74" s="112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CL74" s="55"/>
    </row>
    <row r="75" spans="1:90" s="111" customFormat="1" ht="15" customHeight="1">
      <c r="A75" s="109"/>
      <c r="B75" s="110"/>
      <c r="O75" s="139"/>
      <c r="P75" s="139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CL75" s="55"/>
    </row>
    <row r="76" spans="1:90" s="111" customFormat="1" ht="24" customHeight="1">
      <c r="A76" s="109"/>
      <c r="B76" s="110"/>
      <c r="D76" s="234" t="s">
        <v>153</v>
      </c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CL76" s="55"/>
    </row>
    <row r="77" spans="1:90" s="111" customFormat="1" ht="15" customHeight="1">
      <c r="A77" s="109"/>
      <c r="B77" s="110"/>
      <c r="D77" s="215" t="s">
        <v>121</v>
      </c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CL77" s="55"/>
    </row>
    <row r="78" spans="1:90" s="111" customFormat="1" ht="18.75" customHeight="1">
      <c r="A78" s="109"/>
      <c r="B78" s="110"/>
      <c r="D78" s="215" t="s">
        <v>190</v>
      </c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165"/>
      <c r="U78" s="165"/>
      <c r="AF78" s="165"/>
      <c r="AG78" s="165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CL78" s="55"/>
    </row>
    <row r="79" spans="1:90" s="111" customFormat="1" ht="15" customHeight="1">
      <c r="A79" s="109"/>
      <c r="B79" s="110"/>
      <c r="O79" s="139"/>
      <c r="P79" s="139"/>
      <c r="Q79" s="112"/>
      <c r="R79" s="112"/>
      <c r="S79" s="220" t="s">
        <v>191</v>
      </c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178"/>
      <c r="AE79" s="178"/>
      <c r="AF79" s="112"/>
      <c r="AG79" s="112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CL79" s="55"/>
    </row>
    <row r="80" spans="1:90" s="111" customFormat="1" ht="20.25" customHeight="1">
      <c r="A80" s="109"/>
      <c r="B80" s="110"/>
      <c r="E80" s="221" t="s">
        <v>124</v>
      </c>
      <c r="F80" s="221"/>
      <c r="G80" s="221"/>
      <c r="H80" s="221"/>
      <c r="I80" s="221"/>
      <c r="J80" s="221"/>
      <c r="K80" s="221"/>
      <c r="L80" s="217" t="s">
        <v>123</v>
      </c>
      <c r="M80" s="218"/>
      <c r="N80" s="218"/>
      <c r="O80" s="218"/>
      <c r="P80" s="218"/>
      <c r="Q80" s="219"/>
      <c r="R80" s="112"/>
      <c r="S80" s="222" t="s">
        <v>184</v>
      </c>
      <c r="T80" s="223"/>
      <c r="U80" s="223"/>
      <c r="V80" s="223"/>
      <c r="W80" s="223"/>
      <c r="X80" s="224"/>
      <c r="Y80" s="166"/>
      <c r="Z80" s="166"/>
      <c r="AA80" s="166"/>
      <c r="AB80" s="112"/>
      <c r="AC80" s="112"/>
      <c r="AD80" s="112"/>
      <c r="AE80" s="112"/>
      <c r="AF80" s="112"/>
      <c r="AG80" s="112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CL80" s="55"/>
    </row>
    <row r="81" spans="1:90" s="111" customFormat="1" ht="30" customHeight="1">
      <c r="A81" s="109"/>
      <c r="B81" s="110"/>
      <c r="O81" s="139"/>
      <c r="P81" s="139"/>
      <c r="Q81" s="112"/>
      <c r="R81" s="112"/>
      <c r="S81" s="112"/>
      <c r="T81" s="112"/>
      <c r="U81" s="112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12"/>
      <c r="AG81" s="112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CL81" s="55"/>
    </row>
    <row r="82" spans="1:90" s="111" customFormat="1" ht="24" customHeight="1">
      <c r="A82" s="109"/>
      <c r="B82" s="110"/>
      <c r="D82" s="215" t="s">
        <v>211</v>
      </c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CL82" s="55"/>
    </row>
    <row r="83" spans="1:90" s="111" customFormat="1" ht="13.5" customHeight="1">
      <c r="A83" s="109"/>
      <c r="B83" s="110"/>
      <c r="D83" s="215" t="s">
        <v>126</v>
      </c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126"/>
      <c r="AB83" s="126"/>
      <c r="AC83" s="126"/>
      <c r="AD83" s="126"/>
      <c r="AE83" s="126"/>
      <c r="AF83" s="126"/>
      <c r="AG83" s="126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CL83" s="55"/>
    </row>
    <row r="84" spans="1:90" s="111" customFormat="1" ht="20.25" customHeight="1">
      <c r="A84" s="109"/>
      <c r="B84" s="110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CL84" s="55"/>
    </row>
    <row r="85" spans="1:90" s="111" customFormat="1" ht="24" customHeight="1">
      <c r="A85" s="109"/>
      <c r="B85" s="110"/>
      <c r="D85" s="216" t="s">
        <v>183</v>
      </c>
      <c r="E85" s="216"/>
      <c r="F85" s="216"/>
      <c r="G85" s="216"/>
      <c r="I85" s="217" t="s">
        <v>123</v>
      </c>
      <c r="J85" s="218"/>
      <c r="K85" s="218"/>
      <c r="L85" s="218"/>
      <c r="M85" s="218"/>
      <c r="N85" s="218"/>
      <c r="O85" s="219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CL85" s="55"/>
    </row>
    <row r="86" spans="1:90" s="111" customFormat="1" ht="15" customHeight="1">
      <c r="A86" s="109"/>
      <c r="B86" s="110"/>
      <c r="D86" s="187"/>
      <c r="E86" s="187"/>
      <c r="F86" s="187"/>
      <c r="G86" s="187"/>
      <c r="I86" s="188"/>
      <c r="J86" s="188"/>
      <c r="K86" s="188"/>
      <c r="L86" s="188"/>
      <c r="M86" s="188"/>
      <c r="N86" s="188"/>
      <c r="O86" s="188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CL86" s="55"/>
    </row>
    <row r="87" spans="1:90" s="111" customFormat="1" ht="24" customHeight="1">
      <c r="A87" s="109"/>
      <c r="B87" s="110"/>
      <c r="D87" s="215" t="s">
        <v>265</v>
      </c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CL87" s="55"/>
    </row>
    <row r="88" spans="1:90" s="111" customFormat="1" ht="9.75" customHeight="1">
      <c r="A88" s="109"/>
      <c r="B88" s="110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CL88" s="55"/>
    </row>
    <row r="89" spans="1:90" s="111" customFormat="1" ht="24" customHeight="1">
      <c r="A89" s="109"/>
      <c r="B89" s="110"/>
      <c r="D89" s="216" t="s">
        <v>183</v>
      </c>
      <c r="E89" s="216"/>
      <c r="F89" s="216"/>
      <c r="G89" s="216"/>
      <c r="I89" s="217" t="s">
        <v>123</v>
      </c>
      <c r="J89" s="218"/>
      <c r="K89" s="218"/>
      <c r="L89" s="218"/>
      <c r="M89" s="218"/>
      <c r="N89" s="218"/>
      <c r="O89" s="219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CL89" s="55"/>
    </row>
    <row r="90" spans="1:90" s="111" customFormat="1" ht="15" customHeight="1">
      <c r="A90" s="109"/>
      <c r="B90" s="110"/>
      <c r="D90" s="126"/>
      <c r="E90" s="159"/>
      <c r="F90" s="159"/>
      <c r="G90" s="159"/>
      <c r="I90" s="126"/>
      <c r="J90" s="126"/>
      <c r="K90" s="126"/>
      <c r="L90" s="126"/>
      <c r="M90" s="126"/>
      <c r="N90" s="126"/>
      <c r="O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CL90" s="55"/>
    </row>
    <row r="91" spans="1:90" s="111" customFormat="1" ht="30" customHeight="1">
      <c r="A91" s="109"/>
      <c r="B91" s="110"/>
      <c r="D91" s="234" t="s">
        <v>168</v>
      </c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CL91" s="55"/>
    </row>
    <row r="92" spans="1:90" s="111" customFormat="1" ht="14.25" customHeight="1">
      <c r="A92" s="109"/>
      <c r="B92" s="110"/>
      <c r="D92" s="215" t="s">
        <v>221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CL92" s="55"/>
    </row>
    <row r="93" spans="1:90" s="111" customFormat="1" ht="12.75" customHeight="1">
      <c r="A93" s="109"/>
      <c r="B93" s="110"/>
      <c r="D93" s="126"/>
      <c r="E93" s="159"/>
      <c r="F93" s="159"/>
      <c r="G93" s="159"/>
      <c r="I93" s="126"/>
      <c r="J93" s="126"/>
      <c r="K93" s="126"/>
      <c r="L93" s="126"/>
      <c r="M93" s="126"/>
      <c r="N93" s="126"/>
      <c r="O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CL93" s="55"/>
    </row>
    <row r="94" spans="1:90" s="111" customFormat="1" ht="22.5" customHeight="1">
      <c r="A94" s="109"/>
      <c r="B94" s="110"/>
      <c r="D94" s="126"/>
      <c r="E94" s="159"/>
      <c r="F94" s="217" t="s">
        <v>169</v>
      </c>
      <c r="G94" s="218"/>
      <c r="H94" s="219"/>
      <c r="I94" s="126"/>
      <c r="J94" s="217" t="s">
        <v>81</v>
      </c>
      <c r="K94" s="218"/>
      <c r="L94" s="219"/>
      <c r="M94" s="126"/>
      <c r="N94" s="217" t="s">
        <v>80</v>
      </c>
      <c r="O94" s="218"/>
      <c r="P94" s="219"/>
      <c r="R94" s="217" t="s">
        <v>171</v>
      </c>
      <c r="S94" s="218"/>
      <c r="T94" s="219"/>
      <c r="V94" s="217" t="s">
        <v>170</v>
      </c>
      <c r="W94" s="218"/>
      <c r="X94" s="218"/>
      <c r="Y94" s="219"/>
      <c r="Z94" s="126"/>
      <c r="AA94" s="126"/>
      <c r="AB94" s="126"/>
      <c r="AC94" s="126"/>
      <c r="AD94" s="126"/>
      <c r="AE94" s="126"/>
      <c r="AF94" s="126"/>
      <c r="AG94" s="126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CL94" s="55"/>
    </row>
    <row r="95" spans="1:90" s="111" customFormat="1" ht="30" customHeight="1">
      <c r="A95" s="109"/>
      <c r="B95" s="110"/>
      <c r="D95" s="126"/>
      <c r="E95" s="159"/>
      <c r="F95" s="247" t="s">
        <v>192</v>
      </c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126"/>
      <c r="AA95" s="126"/>
      <c r="AB95" s="126"/>
      <c r="AC95" s="126"/>
      <c r="AD95" s="126"/>
      <c r="AE95" s="126"/>
      <c r="AF95" s="126"/>
      <c r="AG95" s="126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CL95" s="55"/>
    </row>
    <row r="98" spans="1:90" ht="15.75" customHeight="1">
      <c r="D98" s="215" t="s">
        <v>225</v>
      </c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</row>
    <row r="99" spans="1:90" ht="20.25" customHeight="1"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</row>
    <row r="100" spans="1:90" ht="15.75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1" spans="1:90" ht="15.75">
      <c r="D101" s="215" t="s">
        <v>226</v>
      </c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</row>
    <row r="103" spans="1:90" ht="25.5" customHeight="1">
      <c r="D103" s="263" t="s">
        <v>180</v>
      </c>
      <c r="E103" s="263"/>
      <c r="F103" s="263"/>
      <c r="G103" s="263"/>
      <c r="H103" s="111"/>
      <c r="I103" s="326" t="s">
        <v>123</v>
      </c>
      <c r="J103" s="326"/>
      <c r="K103" s="326"/>
      <c r="L103" s="326"/>
      <c r="M103" s="326"/>
      <c r="N103" s="326"/>
      <c r="O103" s="326"/>
      <c r="P103" s="325" t="s">
        <v>194</v>
      </c>
      <c r="Q103" s="325"/>
      <c r="R103" s="325"/>
      <c r="S103" s="325"/>
      <c r="T103" s="325"/>
      <c r="U103" s="325"/>
      <c r="V103" s="325"/>
      <c r="W103" s="325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</row>
    <row r="105" spans="1:90" ht="25.5" customHeight="1">
      <c r="D105" s="117" t="s">
        <v>212</v>
      </c>
      <c r="K105" s="327" t="s">
        <v>123</v>
      </c>
      <c r="L105" s="327"/>
      <c r="M105" s="327"/>
      <c r="N105" s="327"/>
      <c r="O105" s="327"/>
      <c r="P105" s="327"/>
      <c r="Q105" s="327"/>
      <c r="R105" s="328" t="s">
        <v>227</v>
      </c>
      <c r="S105" s="328"/>
      <c r="T105" s="328"/>
      <c r="U105" s="328"/>
      <c r="V105" s="328"/>
      <c r="W105" s="328"/>
      <c r="X105" s="328"/>
      <c r="Y105" s="328"/>
    </row>
    <row r="108" spans="1:90" s="111" customFormat="1" ht="30" customHeight="1">
      <c r="A108" s="109"/>
      <c r="B108" s="110"/>
      <c r="D108" s="215" t="s">
        <v>172</v>
      </c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CL108" s="55"/>
    </row>
    <row r="109" spans="1:90" s="111" customFormat="1" ht="20.25" customHeight="1">
      <c r="A109" s="109"/>
      <c r="B109" s="110"/>
      <c r="D109" s="126"/>
      <c r="E109" s="159"/>
      <c r="F109" s="322" t="s">
        <v>173</v>
      </c>
      <c r="G109" s="323"/>
      <c r="H109" s="323"/>
      <c r="I109" s="323"/>
      <c r="J109" s="323"/>
      <c r="K109" s="323"/>
      <c r="L109" s="324"/>
      <c r="M109" s="172"/>
      <c r="N109" s="172"/>
      <c r="O109" s="322" t="s">
        <v>181</v>
      </c>
      <c r="P109" s="323"/>
      <c r="Q109" s="323"/>
      <c r="R109" s="323"/>
      <c r="S109" s="323"/>
      <c r="T109" s="323"/>
      <c r="U109" s="324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CL109" s="55"/>
    </row>
    <row r="110" spans="1:90" s="111" customFormat="1" ht="30" customHeight="1">
      <c r="A110" s="109"/>
      <c r="B110" s="110"/>
      <c r="D110" s="126"/>
      <c r="E110" s="159"/>
      <c r="F110" s="159"/>
      <c r="G110" s="159"/>
      <c r="H110" s="173"/>
      <c r="I110" s="172"/>
      <c r="J110" s="172"/>
      <c r="K110" s="172"/>
      <c r="L110" s="172"/>
      <c r="M110" s="172"/>
      <c r="N110" s="172"/>
      <c r="O110" s="172"/>
      <c r="P110" s="173"/>
      <c r="Q110" s="173"/>
      <c r="R110" s="173"/>
      <c r="S110" s="173"/>
      <c r="T110" s="173"/>
      <c r="U110" s="173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CL110" s="55"/>
    </row>
    <row r="111" spans="1:90" s="111" customFormat="1" ht="29.25" customHeight="1">
      <c r="A111" s="109"/>
      <c r="B111" s="110"/>
      <c r="D111" s="126"/>
      <c r="E111" s="159"/>
      <c r="F111" s="322" t="s">
        <v>193</v>
      </c>
      <c r="G111" s="323"/>
      <c r="H111" s="323"/>
      <c r="I111" s="323"/>
      <c r="J111" s="323"/>
      <c r="K111" s="323"/>
      <c r="L111" s="324"/>
      <c r="M111" s="173"/>
      <c r="N111" s="173"/>
      <c r="O111" s="322" t="s">
        <v>182</v>
      </c>
      <c r="P111" s="323"/>
      <c r="Q111" s="323"/>
      <c r="R111" s="323"/>
      <c r="S111" s="323"/>
      <c r="T111" s="323"/>
      <c r="U111" s="324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CL111" s="55"/>
    </row>
    <row r="112" spans="1:90" ht="27.75" customHeight="1"/>
    <row r="113" spans="3:29" ht="24.75" customHeight="1">
      <c r="F113" s="322" t="s">
        <v>113</v>
      </c>
      <c r="G113" s="323"/>
      <c r="H113" s="323"/>
      <c r="I113" s="323"/>
      <c r="J113" s="323"/>
      <c r="K113" s="323"/>
      <c r="L113" s="324"/>
      <c r="M113" s="174"/>
      <c r="N113" s="176" t="s">
        <v>185</v>
      </c>
      <c r="O113" s="319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1"/>
    </row>
    <row r="115" spans="3:29">
      <c r="F115" s="247" t="s">
        <v>192</v>
      </c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</row>
    <row r="117" spans="3:29" ht="18">
      <c r="C117" s="151" t="s">
        <v>150</v>
      </c>
    </row>
  </sheetData>
  <sheetProtection selectLockedCells="1"/>
  <mergeCells count="155">
    <mergeCell ref="D14:AG14"/>
    <mergeCell ref="D27:I27"/>
    <mergeCell ref="J27:M27"/>
    <mergeCell ref="N27:Q27"/>
    <mergeCell ref="D2:X2"/>
    <mergeCell ref="D98:AG99"/>
    <mergeCell ref="I52:M52"/>
    <mergeCell ref="F115:Y115"/>
    <mergeCell ref="D3:AH3"/>
    <mergeCell ref="C7:G7"/>
    <mergeCell ref="D13:AG13"/>
    <mergeCell ref="C6:AD6"/>
    <mergeCell ref="H7:AD7"/>
    <mergeCell ref="C8:G8"/>
    <mergeCell ref="H8:AD8"/>
    <mergeCell ref="C9:G9"/>
    <mergeCell ref="H9:AD9"/>
    <mergeCell ref="C10:G10"/>
    <mergeCell ref="H10:AD10"/>
    <mergeCell ref="H11:AD11"/>
    <mergeCell ref="C11:F11"/>
    <mergeCell ref="D20:X20"/>
    <mergeCell ref="D25:I25"/>
    <mergeCell ref="J25:M25"/>
    <mergeCell ref="D28:I28"/>
    <mergeCell ref="J28:M28"/>
    <mergeCell ref="N28:Q28"/>
    <mergeCell ref="J24:M24"/>
    <mergeCell ref="N24:Q24"/>
    <mergeCell ref="D16:M16"/>
    <mergeCell ref="P16:X16"/>
    <mergeCell ref="E18:L18"/>
    <mergeCell ref="D31:AG31"/>
    <mergeCell ref="D21:AG21"/>
    <mergeCell ref="J23:Q23"/>
    <mergeCell ref="E24:I24"/>
    <mergeCell ref="E17:L17"/>
    <mergeCell ref="Q17:W17"/>
    <mergeCell ref="N25:Q25"/>
    <mergeCell ref="D26:I26"/>
    <mergeCell ref="J26:M26"/>
    <mergeCell ref="N26:Q26"/>
    <mergeCell ref="Z46:AB46"/>
    <mergeCell ref="E41:H41"/>
    <mergeCell ref="J41:L41"/>
    <mergeCell ref="N41:P41"/>
    <mergeCell ref="R41:T41"/>
    <mergeCell ref="V41:AA41"/>
    <mergeCell ref="D43:Z43"/>
    <mergeCell ref="D32:AG32"/>
    <mergeCell ref="D34:U34"/>
    <mergeCell ref="D35:AG35"/>
    <mergeCell ref="E37:H37"/>
    <mergeCell ref="J37:L37"/>
    <mergeCell ref="N37:P37"/>
    <mergeCell ref="R37:T37"/>
    <mergeCell ref="V37:AA37"/>
    <mergeCell ref="E39:H39"/>
    <mergeCell ref="J39:L39"/>
    <mergeCell ref="N39:P39"/>
    <mergeCell ref="R39:T39"/>
    <mergeCell ref="V39:AA39"/>
    <mergeCell ref="D44:AG44"/>
    <mergeCell ref="D103:G103"/>
    <mergeCell ref="I103:O103"/>
    <mergeCell ref="K105:Q105"/>
    <mergeCell ref="F111:L111"/>
    <mergeCell ref="F109:L109"/>
    <mergeCell ref="R105:Y105"/>
    <mergeCell ref="E46:G46"/>
    <mergeCell ref="I46:K46"/>
    <mergeCell ref="N46:P46"/>
    <mergeCell ref="R46:T46"/>
    <mergeCell ref="V46:X46"/>
    <mergeCell ref="D77:AG77"/>
    <mergeCell ref="E80:K80"/>
    <mergeCell ref="D82:AG82"/>
    <mergeCell ref="D83:Z83"/>
    <mergeCell ref="D62:U62"/>
    <mergeCell ref="D63:AG63"/>
    <mergeCell ref="D65:L65"/>
    <mergeCell ref="N65:V65"/>
    <mergeCell ref="D67:L67"/>
    <mergeCell ref="N67:V67"/>
    <mergeCell ref="O113:AC113"/>
    <mergeCell ref="F113:L113"/>
    <mergeCell ref="D108:AG108"/>
    <mergeCell ref="D69:AG69"/>
    <mergeCell ref="D70:J70"/>
    <mergeCell ref="D72:AG72"/>
    <mergeCell ref="D73:AA74"/>
    <mergeCell ref="D76:U76"/>
    <mergeCell ref="I85:O85"/>
    <mergeCell ref="F95:Y95"/>
    <mergeCell ref="D85:G85"/>
    <mergeCell ref="D78:S78"/>
    <mergeCell ref="D87:AG87"/>
    <mergeCell ref="D89:G89"/>
    <mergeCell ref="I89:O89"/>
    <mergeCell ref="D91:U91"/>
    <mergeCell ref="D92:AG92"/>
    <mergeCell ref="F94:H94"/>
    <mergeCell ref="J94:L94"/>
    <mergeCell ref="N94:P94"/>
    <mergeCell ref="P103:W103"/>
    <mergeCell ref="O109:U109"/>
    <mergeCell ref="O111:U111"/>
    <mergeCell ref="D101:AG101"/>
    <mergeCell ref="AF55:AG55"/>
    <mergeCell ref="V94:Y94"/>
    <mergeCell ref="F53:N53"/>
    <mergeCell ref="O53:S53"/>
    <mergeCell ref="T53:W53"/>
    <mergeCell ref="X53:AA53"/>
    <mergeCell ref="C55:E55"/>
    <mergeCell ref="F55:N55"/>
    <mergeCell ref="O55:S55"/>
    <mergeCell ref="T54:W54"/>
    <mergeCell ref="X54:AA54"/>
    <mergeCell ref="AB54:AE54"/>
    <mergeCell ref="AF54:AG54"/>
    <mergeCell ref="F54:N54"/>
    <mergeCell ref="O54:S54"/>
    <mergeCell ref="D60:AG60"/>
    <mergeCell ref="C57:E57"/>
    <mergeCell ref="F57:N57"/>
    <mergeCell ref="O57:S57"/>
    <mergeCell ref="R94:T94"/>
    <mergeCell ref="T57:W57"/>
    <mergeCell ref="X57:AA57"/>
    <mergeCell ref="AF57:AG57"/>
    <mergeCell ref="A37:C41"/>
    <mergeCell ref="R47:AB47"/>
    <mergeCell ref="J42:AA42"/>
    <mergeCell ref="K70:N70"/>
    <mergeCell ref="S80:X80"/>
    <mergeCell ref="S79:AC79"/>
    <mergeCell ref="L80:Q80"/>
    <mergeCell ref="T55:W55"/>
    <mergeCell ref="X55:AA55"/>
    <mergeCell ref="AB55:AE55"/>
    <mergeCell ref="X65:AD67"/>
    <mergeCell ref="D48:U48"/>
    <mergeCell ref="D49:AG49"/>
    <mergeCell ref="C56:E56"/>
    <mergeCell ref="F56:N56"/>
    <mergeCell ref="O56:S56"/>
    <mergeCell ref="T56:W56"/>
    <mergeCell ref="X56:AA56"/>
    <mergeCell ref="AF56:AG56"/>
    <mergeCell ref="AB53:AE53"/>
    <mergeCell ref="AF53:AG53"/>
    <mergeCell ref="C54:E54"/>
    <mergeCell ref="D50:AG50"/>
    <mergeCell ref="C53:E53"/>
  </mergeCells>
  <dataValidations count="4">
    <dataValidation type="list" allowBlank="1" showInputMessage="1" showErrorMessage="1" sqref="T54:W54">
      <formula1>$CM$2:$CM$5</formula1>
    </dataValidation>
    <dataValidation type="list" allowBlank="1" showInputMessage="1" showErrorMessage="1" sqref="O54:S54">
      <formula1>$CL$2:$CL$7</formula1>
    </dataValidation>
    <dataValidation allowBlank="1" showInputMessage="1" sqref="CL1"/>
    <dataValidation type="list" allowBlank="1" showInputMessage="1" showErrorMessage="1" sqref="CL3">
      <formula1>$D$2:$D$8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0]!Ligne" altText="AJOUTER UNE LIGNE">
                <anchor moveWithCells="1">
                  <from>
                    <xdr:col>2</xdr:col>
                    <xdr:colOff>9525</xdr:colOff>
                    <xdr:row>50</xdr:row>
                    <xdr:rowOff>219075</xdr:rowOff>
                  </from>
                  <to>
                    <xdr:col>7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EV428"/>
  <sheetViews>
    <sheetView showGridLines="0" workbookViewId="0">
      <selection activeCell="C25" sqref="C25"/>
    </sheetView>
  </sheetViews>
  <sheetFormatPr baseColWidth="10" defaultColWidth="0" defaultRowHeight="14.25"/>
  <cols>
    <col min="1" max="1" width="17.28515625" style="15" customWidth="1"/>
    <col min="2" max="2" width="33" style="17" customWidth="1"/>
    <col min="3" max="3" width="36.42578125" style="20" customWidth="1"/>
    <col min="4" max="4" width="19.85546875" style="20" customWidth="1"/>
    <col min="5" max="5" width="17.140625" style="20" customWidth="1"/>
    <col min="6" max="6" width="23" style="20" customWidth="1"/>
    <col min="7" max="7" width="26.7109375" style="10" customWidth="1"/>
    <col min="8" max="8" width="24" style="10" customWidth="1"/>
    <col min="9" max="10" width="20.140625" style="10" customWidth="1"/>
    <col min="11" max="11" width="20.7109375" style="16" customWidth="1"/>
    <col min="12" max="12" width="20.7109375" style="10" customWidth="1"/>
    <col min="13" max="13" width="14.42578125" style="10" customWidth="1"/>
    <col min="14" max="14" width="23.42578125" style="10" customWidth="1"/>
    <col min="15" max="184" width="11.42578125" style="10" hidden="1" customWidth="1"/>
    <col min="185" max="185" width="2.28515625" style="10" hidden="1" customWidth="1"/>
    <col min="186" max="462" width="11.42578125" style="10" hidden="1" customWidth="1"/>
    <col min="463" max="15950" width="11.42578125" style="10" customWidth="1"/>
    <col min="15951" max="16376" width="11.42578125" style="10" hidden="1" customWidth="1"/>
    <col min="16377" max="16384" width="1.42578125" style="10" customWidth="1"/>
  </cols>
  <sheetData>
    <row r="1" spans="1:14" s="5" customFormat="1" ht="54.95" customHeight="1">
      <c r="B1" s="333" t="s">
        <v>48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s="2" customFormat="1"/>
    <row r="3" spans="1:14" s="6" customFormat="1" ht="21.75" customHeight="1">
      <c r="A3" s="332" t="s">
        <v>29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s="2" customFormat="1"/>
    <row r="5" spans="1:14" s="2" customFormat="1">
      <c r="A5" s="2" t="s">
        <v>30</v>
      </c>
    </row>
    <row r="6" spans="1:14" s="2" customFormat="1" ht="15" thickBot="1">
      <c r="A6" s="2" t="s">
        <v>31</v>
      </c>
    </row>
    <row r="7" spans="1:14" s="18" customFormat="1" ht="27" customHeight="1">
      <c r="A7" s="334" t="s">
        <v>40</v>
      </c>
      <c r="B7" s="334" t="s">
        <v>4</v>
      </c>
      <c r="C7" s="334" t="s">
        <v>0</v>
      </c>
      <c r="D7" s="334" t="s">
        <v>41</v>
      </c>
      <c r="E7" s="330" t="s">
        <v>6</v>
      </c>
      <c r="F7" s="336" t="s">
        <v>36</v>
      </c>
      <c r="G7" s="338" t="s">
        <v>2</v>
      </c>
      <c r="H7" s="330" t="s">
        <v>42</v>
      </c>
      <c r="I7" s="330" t="s">
        <v>45</v>
      </c>
      <c r="J7" s="330" t="s">
        <v>37</v>
      </c>
      <c r="K7" s="340" t="s">
        <v>5</v>
      </c>
      <c r="L7" s="341"/>
      <c r="M7" s="330" t="s">
        <v>19</v>
      </c>
      <c r="N7" s="330" t="s">
        <v>13</v>
      </c>
    </row>
    <row r="8" spans="1:14" s="18" customFormat="1" ht="44.25" customHeight="1" thickBot="1">
      <c r="A8" s="335"/>
      <c r="B8" s="335"/>
      <c r="C8" s="335"/>
      <c r="D8" s="335"/>
      <c r="E8" s="331"/>
      <c r="F8" s="337"/>
      <c r="G8" s="339"/>
      <c r="H8" s="331"/>
      <c r="I8" s="331"/>
      <c r="J8" s="331"/>
      <c r="K8" s="22" t="s">
        <v>38</v>
      </c>
      <c r="L8" s="19" t="s">
        <v>39</v>
      </c>
      <c r="M8" s="331"/>
      <c r="N8" s="331"/>
    </row>
    <row r="9" spans="1:14" ht="15" thickBot="1">
      <c r="A9" s="62"/>
      <c r="B9" s="62" t="s">
        <v>7</v>
      </c>
      <c r="C9" s="33"/>
      <c r="D9" s="33"/>
      <c r="E9" s="33"/>
      <c r="F9" s="33"/>
      <c r="G9" s="33"/>
      <c r="H9" s="33"/>
      <c r="I9" s="33"/>
      <c r="J9" s="33"/>
      <c r="K9" s="34"/>
      <c r="L9" s="35"/>
      <c r="M9" s="48"/>
      <c r="N9" s="48"/>
    </row>
    <row r="10" spans="1:14" s="31" customFormat="1" ht="40.5">
      <c r="A10" s="41" t="s">
        <v>49</v>
      </c>
      <c r="B10" s="41" t="s">
        <v>28</v>
      </c>
      <c r="C10" s="41" t="s">
        <v>15</v>
      </c>
      <c r="D10" s="41"/>
      <c r="E10" s="40" t="s">
        <v>33</v>
      </c>
      <c r="F10" s="40" t="s">
        <v>34</v>
      </c>
      <c r="G10" s="40" t="s">
        <v>3</v>
      </c>
      <c r="H10" s="40" t="s">
        <v>43</v>
      </c>
      <c r="I10" s="40" t="s">
        <v>47</v>
      </c>
      <c r="J10" s="40" t="s">
        <v>8</v>
      </c>
      <c r="K10" s="42" t="s">
        <v>9</v>
      </c>
      <c r="L10" s="43" t="s">
        <v>12</v>
      </c>
      <c r="M10" s="51" t="s">
        <v>20</v>
      </c>
      <c r="N10" s="51" t="s">
        <v>14</v>
      </c>
    </row>
    <row r="11" spans="1:14" s="31" customFormat="1" ht="41.25" thickBot="1">
      <c r="A11" s="45" t="s">
        <v>50</v>
      </c>
      <c r="B11" s="45" t="s">
        <v>10</v>
      </c>
      <c r="C11" s="45" t="s">
        <v>11</v>
      </c>
      <c r="D11" s="45"/>
      <c r="E11" s="44" t="s">
        <v>32</v>
      </c>
      <c r="F11" s="44" t="s">
        <v>35</v>
      </c>
      <c r="G11" s="44" t="s">
        <v>18</v>
      </c>
      <c r="H11" s="44" t="s">
        <v>44</v>
      </c>
      <c r="I11" s="44" t="s">
        <v>46</v>
      </c>
      <c r="J11" s="44" t="s">
        <v>51</v>
      </c>
      <c r="K11" s="46" t="s">
        <v>9</v>
      </c>
      <c r="L11" s="47" t="s">
        <v>9</v>
      </c>
      <c r="M11" s="52" t="s">
        <v>25</v>
      </c>
      <c r="N11" s="52"/>
    </row>
    <row r="12" spans="1:14" s="31" customFormat="1">
      <c r="A12" s="28"/>
      <c r="B12" s="63"/>
      <c r="C12" s="36"/>
      <c r="D12" s="36"/>
      <c r="E12" s="36"/>
      <c r="F12" s="36"/>
      <c r="G12" s="37"/>
      <c r="H12" s="37"/>
      <c r="I12" s="37"/>
      <c r="J12" s="36"/>
      <c r="K12" s="38"/>
      <c r="L12" s="39"/>
      <c r="M12" s="56"/>
      <c r="N12" s="53"/>
    </row>
    <row r="13" spans="1:14" s="31" customFormat="1">
      <c r="A13" s="28"/>
      <c r="B13" s="64"/>
      <c r="C13" s="28"/>
      <c r="D13" s="28"/>
      <c r="E13" s="28"/>
      <c r="F13" s="28"/>
      <c r="G13" s="32"/>
      <c r="H13" s="32"/>
      <c r="I13" s="32"/>
      <c r="J13" s="28"/>
      <c r="K13" s="29"/>
      <c r="L13" s="30"/>
      <c r="M13" s="57"/>
      <c r="N13" s="54"/>
    </row>
    <row r="14" spans="1:14" s="31" customFormat="1">
      <c r="A14" s="28"/>
      <c r="B14" s="64"/>
      <c r="C14" s="28"/>
      <c r="D14" s="28"/>
      <c r="E14" s="28"/>
      <c r="F14" s="28"/>
      <c r="G14" s="32"/>
      <c r="H14" s="32"/>
      <c r="I14" s="32"/>
      <c r="J14" s="28"/>
      <c r="K14" s="29"/>
      <c r="L14" s="30"/>
      <c r="M14" s="57"/>
      <c r="N14" s="54"/>
    </row>
    <row r="15" spans="1:14" s="31" customFormat="1">
      <c r="A15" s="28"/>
      <c r="B15" s="64"/>
      <c r="C15" s="28"/>
      <c r="D15" s="28"/>
      <c r="E15" s="28"/>
      <c r="F15" s="28"/>
      <c r="G15" s="32"/>
      <c r="H15" s="32"/>
      <c r="I15" s="32"/>
      <c r="J15" s="28"/>
      <c r="K15" s="29"/>
      <c r="L15" s="30"/>
      <c r="M15" s="57"/>
      <c r="N15" s="54"/>
    </row>
    <row r="16" spans="1:14" s="31" customFormat="1">
      <c r="A16" s="28"/>
      <c r="B16" s="64"/>
      <c r="C16" s="28"/>
      <c r="D16" s="28"/>
      <c r="E16" s="28"/>
      <c r="F16" s="28"/>
      <c r="G16" s="32"/>
      <c r="H16" s="32"/>
      <c r="I16" s="32"/>
      <c r="J16" s="28"/>
      <c r="K16" s="29"/>
      <c r="L16" s="30"/>
      <c r="M16" s="57"/>
      <c r="N16" s="54"/>
    </row>
    <row r="17" spans="1:14" s="31" customFormat="1">
      <c r="A17" s="28"/>
      <c r="B17" s="64"/>
      <c r="C17" s="28"/>
      <c r="D17" s="28"/>
      <c r="E17" s="28"/>
      <c r="F17" s="28"/>
      <c r="G17" s="32"/>
      <c r="H17" s="32"/>
      <c r="I17" s="32"/>
      <c r="J17" s="28"/>
      <c r="K17" s="29"/>
      <c r="L17" s="30"/>
      <c r="M17" s="57"/>
      <c r="N17" s="54"/>
    </row>
    <row r="18" spans="1:14" s="31" customFormat="1">
      <c r="A18" s="28"/>
      <c r="B18" s="64"/>
      <c r="C18" s="28"/>
      <c r="D18" s="28"/>
      <c r="E18" s="28"/>
      <c r="F18" s="28"/>
      <c r="G18" s="32"/>
      <c r="H18" s="32"/>
      <c r="I18" s="32"/>
      <c r="J18" s="28"/>
      <c r="K18" s="29"/>
      <c r="L18" s="30"/>
      <c r="M18" s="57"/>
      <c r="N18" s="54"/>
    </row>
    <row r="19" spans="1:14" s="31" customFormat="1">
      <c r="A19" s="28"/>
      <c r="B19" s="64"/>
      <c r="C19" s="28"/>
      <c r="D19" s="28"/>
      <c r="E19" s="28"/>
      <c r="F19" s="28"/>
      <c r="G19" s="32"/>
      <c r="H19" s="32"/>
      <c r="I19" s="32"/>
      <c r="J19" s="28"/>
      <c r="K19" s="29"/>
      <c r="L19" s="30"/>
      <c r="M19" s="57"/>
      <c r="N19" s="54"/>
    </row>
    <row r="20" spans="1:14" s="31" customFormat="1">
      <c r="A20" s="28"/>
      <c r="B20" s="64"/>
      <c r="C20" s="28"/>
      <c r="D20" s="28"/>
      <c r="E20" s="28"/>
      <c r="F20" s="28"/>
      <c r="G20" s="32"/>
      <c r="H20" s="32"/>
      <c r="I20" s="32"/>
      <c r="J20" s="28"/>
      <c r="K20" s="29"/>
      <c r="L20" s="30"/>
      <c r="M20" s="57"/>
      <c r="N20" s="54"/>
    </row>
    <row r="21" spans="1:14" s="31" customFormat="1">
      <c r="A21" s="28"/>
      <c r="B21" s="64"/>
      <c r="C21" s="28"/>
      <c r="D21" s="28"/>
      <c r="E21" s="28"/>
      <c r="F21" s="28"/>
      <c r="G21" s="32"/>
      <c r="H21" s="32"/>
      <c r="I21" s="32"/>
      <c r="J21" s="28"/>
      <c r="K21" s="29"/>
      <c r="L21" s="30"/>
      <c r="M21" s="57"/>
      <c r="N21" s="54"/>
    </row>
    <row r="22" spans="1:14" s="31" customFormat="1">
      <c r="A22" s="28"/>
      <c r="B22" s="64"/>
      <c r="C22" s="28"/>
      <c r="D22" s="28"/>
      <c r="E22" s="28"/>
      <c r="F22" s="28"/>
      <c r="G22" s="32"/>
      <c r="H22" s="32"/>
      <c r="I22" s="32"/>
      <c r="J22" s="28"/>
      <c r="K22" s="29"/>
      <c r="L22" s="30"/>
      <c r="M22" s="57"/>
      <c r="N22" s="54"/>
    </row>
    <row r="23" spans="1:14" s="31" customFormat="1">
      <c r="A23" s="28"/>
      <c r="B23" s="64"/>
      <c r="C23" s="28"/>
      <c r="D23" s="28"/>
      <c r="E23" s="28"/>
      <c r="F23" s="28"/>
      <c r="G23" s="32"/>
      <c r="H23" s="32"/>
      <c r="I23" s="32"/>
      <c r="J23" s="28"/>
      <c r="K23" s="29"/>
      <c r="L23" s="30"/>
      <c r="M23" s="57"/>
      <c r="N23" s="54"/>
    </row>
    <row r="24" spans="1:14" s="31" customFormat="1">
      <c r="A24" s="28"/>
      <c r="B24" s="64"/>
      <c r="C24" s="28"/>
      <c r="D24" s="28"/>
      <c r="E24" s="28"/>
      <c r="F24" s="28"/>
      <c r="G24" s="32"/>
      <c r="H24" s="32"/>
      <c r="I24" s="32"/>
      <c r="J24" s="28"/>
      <c r="K24" s="29"/>
      <c r="L24" s="30"/>
      <c r="M24" s="57"/>
      <c r="N24" s="54"/>
    </row>
    <row r="25" spans="1:14" s="31" customFormat="1">
      <c r="A25" s="28"/>
      <c r="B25" s="64"/>
      <c r="C25" s="28"/>
      <c r="D25" s="28"/>
      <c r="E25" s="28"/>
      <c r="F25" s="28"/>
      <c r="G25" s="32"/>
      <c r="H25" s="32"/>
      <c r="I25" s="32"/>
      <c r="J25" s="28"/>
      <c r="K25" s="29"/>
      <c r="L25" s="30"/>
      <c r="M25" s="57"/>
      <c r="N25" s="54"/>
    </row>
    <row r="26" spans="1:14" s="31" customFormat="1">
      <c r="A26" s="28"/>
      <c r="B26" s="64"/>
      <c r="C26" s="28"/>
      <c r="D26" s="28"/>
      <c r="E26" s="28"/>
      <c r="F26" s="28"/>
      <c r="G26" s="32"/>
      <c r="H26" s="32"/>
      <c r="I26" s="32"/>
      <c r="J26" s="28"/>
      <c r="K26" s="29"/>
      <c r="L26" s="30"/>
      <c r="M26" s="57"/>
      <c r="N26" s="54"/>
    </row>
    <row r="27" spans="1:14" s="31" customFormat="1">
      <c r="A27" s="28"/>
      <c r="B27" s="64"/>
      <c r="C27" s="28"/>
      <c r="D27" s="28"/>
      <c r="E27" s="28"/>
      <c r="F27" s="28"/>
      <c r="G27" s="32"/>
      <c r="H27" s="32"/>
      <c r="I27" s="32"/>
      <c r="J27" s="28"/>
      <c r="K27" s="29"/>
      <c r="L27" s="30"/>
      <c r="M27" s="57"/>
      <c r="N27" s="54"/>
    </row>
    <row r="28" spans="1:14" s="31" customFormat="1">
      <c r="A28" s="28"/>
      <c r="B28" s="64"/>
      <c r="C28" s="28"/>
      <c r="D28" s="28"/>
      <c r="E28" s="28"/>
      <c r="F28" s="28"/>
      <c r="G28" s="32"/>
      <c r="H28" s="32"/>
      <c r="I28" s="32"/>
      <c r="J28" s="28"/>
      <c r="K28" s="29"/>
      <c r="L28" s="30"/>
      <c r="M28" s="57"/>
      <c r="N28" s="54"/>
    </row>
    <row r="29" spans="1:14" s="31" customFormat="1">
      <c r="A29" s="28"/>
      <c r="B29" s="64"/>
      <c r="C29" s="28"/>
      <c r="D29" s="28"/>
      <c r="E29" s="28"/>
      <c r="F29" s="28"/>
      <c r="G29" s="32"/>
      <c r="H29" s="32"/>
      <c r="I29" s="32"/>
      <c r="J29" s="28"/>
      <c r="K29" s="29"/>
      <c r="L29" s="30"/>
      <c r="M29" s="57"/>
      <c r="N29" s="54"/>
    </row>
    <row r="30" spans="1:14" s="31" customFormat="1">
      <c r="A30" s="28"/>
      <c r="B30" s="64"/>
      <c r="C30" s="28"/>
      <c r="D30" s="28"/>
      <c r="E30" s="28"/>
      <c r="F30" s="28"/>
      <c r="G30" s="32"/>
      <c r="H30" s="32"/>
      <c r="I30" s="32"/>
      <c r="J30" s="28"/>
      <c r="K30" s="29"/>
      <c r="L30" s="30"/>
      <c r="M30" s="57"/>
      <c r="N30" s="54"/>
    </row>
    <row r="31" spans="1:14" s="31" customFormat="1">
      <c r="A31" s="28"/>
      <c r="B31" s="64"/>
      <c r="C31" s="28"/>
      <c r="D31" s="28"/>
      <c r="E31" s="28"/>
      <c r="F31" s="28"/>
      <c r="G31" s="32"/>
      <c r="H31" s="32"/>
      <c r="I31" s="32"/>
      <c r="J31" s="28"/>
      <c r="K31" s="29"/>
      <c r="L31" s="30"/>
      <c r="M31" s="57"/>
      <c r="N31" s="54"/>
    </row>
    <row r="32" spans="1:14" s="31" customFormat="1">
      <c r="A32" s="28"/>
      <c r="B32" s="64"/>
      <c r="C32" s="28"/>
      <c r="D32" s="28"/>
      <c r="E32" s="28"/>
      <c r="F32" s="28"/>
      <c r="G32" s="32"/>
      <c r="H32" s="32"/>
      <c r="I32" s="32"/>
      <c r="J32" s="28"/>
      <c r="K32" s="29"/>
      <c r="L32" s="30"/>
      <c r="M32" s="57"/>
      <c r="N32" s="54"/>
    </row>
    <row r="33" spans="1:14" s="31" customFormat="1">
      <c r="A33" s="28"/>
      <c r="B33" s="64"/>
      <c r="C33" s="28"/>
      <c r="D33" s="28"/>
      <c r="E33" s="28"/>
      <c r="F33" s="28"/>
      <c r="G33" s="32"/>
      <c r="H33" s="32"/>
      <c r="I33" s="32"/>
      <c r="J33" s="28"/>
      <c r="K33" s="29"/>
      <c r="L33" s="30"/>
      <c r="M33" s="57"/>
      <c r="N33" s="54"/>
    </row>
    <row r="34" spans="1:14" s="31" customFormat="1">
      <c r="A34" s="28"/>
      <c r="B34" s="64"/>
      <c r="C34" s="28"/>
      <c r="D34" s="28"/>
      <c r="E34" s="28"/>
      <c r="F34" s="28"/>
      <c r="G34" s="32"/>
      <c r="H34" s="32"/>
      <c r="I34" s="32"/>
      <c r="J34" s="28"/>
      <c r="K34" s="29"/>
      <c r="L34" s="30"/>
      <c r="M34" s="57"/>
      <c r="N34" s="54"/>
    </row>
    <row r="35" spans="1:14" s="31" customFormat="1">
      <c r="A35" s="28"/>
      <c r="B35" s="64"/>
      <c r="C35" s="28"/>
      <c r="D35" s="28"/>
      <c r="E35" s="28"/>
      <c r="F35" s="28"/>
      <c r="G35" s="32"/>
      <c r="H35" s="32"/>
      <c r="I35" s="32"/>
      <c r="J35" s="28"/>
      <c r="K35" s="29"/>
      <c r="L35" s="30"/>
      <c r="M35" s="57"/>
      <c r="N35" s="54"/>
    </row>
    <row r="36" spans="1:14">
      <c r="A36" s="11"/>
      <c r="B36" s="65"/>
      <c r="C36" s="11"/>
      <c r="D36" s="11"/>
      <c r="E36" s="11"/>
      <c r="F36" s="11"/>
      <c r="G36" s="32"/>
      <c r="H36" s="32"/>
      <c r="I36" s="32"/>
      <c r="J36" s="11"/>
      <c r="K36" s="13"/>
      <c r="L36" s="12"/>
      <c r="M36" s="58"/>
      <c r="N36" s="54"/>
    </row>
    <row r="37" spans="1:14">
      <c r="A37" s="11"/>
      <c r="B37" s="65"/>
      <c r="C37" s="11"/>
      <c r="D37" s="11"/>
      <c r="E37" s="11"/>
      <c r="F37" s="11"/>
      <c r="G37" s="32"/>
      <c r="H37" s="32"/>
      <c r="I37" s="32"/>
      <c r="J37" s="11"/>
      <c r="K37" s="13"/>
      <c r="L37" s="12"/>
      <c r="M37" s="58"/>
      <c r="N37" s="49"/>
    </row>
    <row r="38" spans="1:14">
      <c r="A38" s="11"/>
      <c r="B38" s="65"/>
      <c r="C38" s="11"/>
      <c r="D38" s="11"/>
      <c r="E38" s="11"/>
      <c r="F38" s="11"/>
      <c r="G38" s="32"/>
      <c r="H38" s="32"/>
      <c r="I38" s="32"/>
      <c r="J38" s="11"/>
      <c r="K38" s="13"/>
      <c r="L38" s="12"/>
      <c r="M38" s="58"/>
      <c r="N38" s="49"/>
    </row>
    <row r="39" spans="1:14">
      <c r="A39" s="11"/>
      <c r="B39" s="65"/>
      <c r="C39" s="11"/>
      <c r="D39" s="11"/>
      <c r="E39" s="11"/>
      <c r="F39" s="11"/>
      <c r="G39" s="32"/>
      <c r="H39" s="32"/>
      <c r="I39" s="32"/>
      <c r="J39" s="11"/>
      <c r="K39" s="13"/>
      <c r="L39" s="12"/>
      <c r="M39" s="58"/>
      <c r="N39" s="49"/>
    </row>
    <row r="40" spans="1:14">
      <c r="A40" s="11"/>
      <c r="B40" s="65"/>
      <c r="C40" s="11"/>
      <c r="D40" s="11"/>
      <c r="E40" s="11"/>
      <c r="F40" s="11"/>
      <c r="G40" s="32"/>
      <c r="H40" s="32"/>
      <c r="I40" s="32"/>
      <c r="J40" s="11"/>
      <c r="K40" s="13"/>
      <c r="L40" s="12"/>
      <c r="M40" s="58"/>
      <c r="N40" s="49"/>
    </row>
    <row r="41" spans="1:14">
      <c r="A41" s="11"/>
      <c r="B41" s="65"/>
      <c r="C41" s="11"/>
      <c r="D41" s="11"/>
      <c r="E41" s="11"/>
      <c r="F41" s="11"/>
      <c r="G41" s="32"/>
      <c r="H41" s="32"/>
      <c r="I41" s="32"/>
      <c r="J41" s="11"/>
      <c r="K41" s="13"/>
      <c r="L41" s="12"/>
      <c r="M41" s="58"/>
      <c r="N41" s="49"/>
    </row>
    <row r="42" spans="1:14">
      <c r="A42" s="11"/>
      <c r="B42" s="65"/>
      <c r="C42" s="11"/>
      <c r="D42" s="11"/>
      <c r="E42" s="11"/>
      <c r="F42" s="11"/>
      <c r="G42" s="32"/>
      <c r="H42" s="32"/>
      <c r="I42" s="32"/>
      <c r="J42" s="11"/>
      <c r="K42" s="13"/>
      <c r="L42" s="12"/>
      <c r="M42" s="58"/>
      <c r="N42" s="49"/>
    </row>
    <row r="43" spans="1:14">
      <c r="A43" s="11"/>
      <c r="B43" s="65"/>
      <c r="C43" s="11"/>
      <c r="D43" s="11"/>
      <c r="E43" s="11"/>
      <c r="F43" s="11"/>
      <c r="G43" s="32"/>
      <c r="H43" s="32"/>
      <c r="I43" s="32"/>
      <c r="J43" s="11"/>
      <c r="K43" s="13"/>
      <c r="L43" s="12"/>
      <c r="M43" s="58"/>
      <c r="N43" s="49"/>
    </row>
    <row r="44" spans="1:14">
      <c r="A44" s="11"/>
      <c r="B44" s="65"/>
      <c r="C44" s="11"/>
      <c r="D44" s="11"/>
      <c r="E44" s="11"/>
      <c r="F44" s="11"/>
      <c r="G44" s="32"/>
      <c r="H44" s="32"/>
      <c r="I44" s="32"/>
      <c r="J44" s="11"/>
      <c r="K44" s="13"/>
      <c r="L44" s="12"/>
      <c r="M44" s="58"/>
      <c r="N44" s="49"/>
    </row>
    <row r="45" spans="1:14">
      <c r="A45" s="11"/>
      <c r="B45" s="65"/>
      <c r="C45" s="11"/>
      <c r="D45" s="11"/>
      <c r="E45" s="11"/>
      <c r="F45" s="11"/>
      <c r="G45" s="32"/>
      <c r="H45" s="32"/>
      <c r="I45" s="32"/>
      <c r="J45" s="11"/>
      <c r="K45" s="13"/>
      <c r="L45" s="12"/>
      <c r="M45" s="58"/>
      <c r="N45" s="49"/>
    </row>
    <row r="46" spans="1:14">
      <c r="A46" s="11"/>
      <c r="B46" s="65"/>
      <c r="C46" s="11"/>
      <c r="D46" s="11"/>
      <c r="E46" s="11"/>
      <c r="F46" s="11"/>
      <c r="G46" s="32"/>
      <c r="H46" s="32"/>
      <c r="I46" s="32"/>
      <c r="J46" s="11"/>
      <c r="K46" s="13"/>
      <c r="L46" s="12"/>
      <c r="M46" s="58"/>
      <c r="N46" s="49"/>
    </row>
    <row r="47" spans="1:14">
      <c r="A47" s="11"/>
      <c r="B47" s="65"/>
      <c r="C47" s="11"/>
      <c r="D47" s="11"/>
      <c r="E47" s="11"/>
      <c r="F47" s="11"/>
      <c r="G47" s="32"/>
      <c r="H47" s="32"/>
      <c r="I47" s="32"/>
      <c r="J47" s="11"/>
      <c r="K47" s="13"/>
      <c r="L47" s="12"/>
      <c r="M47" s="58"/>
      <c r="N47" s="49"/>
    </row>
    <row r="48" spans="1:14">
      <c r="A48" s="11"/>
      <c r="B48" s="65"/>
      <c r="C48" s="11"/>
      <c r="D48" s="11"/>
      <c r="E48" s="11"/>
      <c r="F48" s="11"/>
      <c r="G48" s="32"/>
      <c r="H48" s="32"/>
      <c r="I48" s="32"/>
      <c r="J48" s="11"/>
      <c r="K48" s="13"/>
      <c r="L48" s="12"/>
      <c r="M48" s="58"/>
      <c r="N48" s="49"/>
    </row>
    <row r="49" spans="1:14">
      <c r="A49" s="11"/>
      <c r="B49" s="65"/>
      <c r="C49" s="11"/>
      <c r="D49" s="11"/>
      <c r="E49" s="11"/>
      <c r="F49" s="11"/>
      <c r="G49" s="32"/>
      <c r="H49" s="32"/>
      <c r="I49" s="32"/>
      <c r="J49" s="11"/>
      <c r="K49" s="13"/>
      <c r="L49" s="12"/>
      <c r="M49" s="58"/>
      <c r="N49" s="49"/>
    </row>
    <row r="50" spans="1:14">
      <c r="A50" s="11"/>
      <c r="B50" s="65"/>
      <c r="C50" s="11"/>
      <c r="D50" s="11"/>
      <c r="E50" s="11"/>
      <c r="F50" s="11"/>
      <c r="G50" s="32"/>
      <c r="H50" s="32"/>
      <c r="I50" s="32"/>
      <c r="J50" s="11"/>
      <c r="K50" s="13"/>
      <c r="L50" s="12"/>
      <c r="M50" s="58"/>
      <c r="N50" s="49"/>
    </row>
    <row r="51" spans="1:14">
      <c r="A51" s="11"/>
      <c r="B51" s="65"/>
      <c r="C51" s="11"/>
      <c r="D51" s="11"/>
      <c r="E51" s="11"/>
      <c r="F51" s="11"/>
      <c r="G51" s="32"/>
      <c r="H51" s="32"/>
      <c r="I51" s="32"/>
      <c r="J51" s="11"/>
      <c r="K51" s="13"/>
      <c r="L51" s="12"/>
      <c r="M51" s="58"/>
      <c r="N51" s="49"/>
    </row>
    <row r="52" spans="1:14">
      <c r="A52" s="11"/>
      <c r="B52" s="65"/>
      <c r="C52" s="11"/>
      <c r="D52" s="11"/>
      <c r="E52" s="11"/>
      <c r="F52" s="11"/>
      <c r="G52" s="32"/>
      <c r="H52" s="32"/>
      <c r="I52" s="32"/>
      <c r="J52" s="11"/>
      <c r="K52" s="13"/>
      <c r="L52" s="12"/>
      <c r="M52" s="58"/>
      <c r="N52" s="49"/>
    </row>
    <row r="53" spans="1:14">
      <c r="A53" s="11"/>
      <c r="B53" s="65"/>
      <c r="C53" s="11"/>
      <c r="D53" s="11"/>
      <c r="E53" s="11"/>
      <c r="F53" s="11"/>
      <c r="G53" s="32"/>
      <c r="H53" s="32"/>
      <c r="I53" s="32"/>
      <c r="J53" s="11"/>
      <c r="K53" s="13"/>
      <c r="L53" s="12"/>
      <c r="M53" s="58"/>
      <c r="N53" s="49"/>
    </row>
    <row r="54" spans="1:14">
      <c r="A54" s="11"/>
      <c r="B54" s="65"/>
      <c r="C54" s="11"/>
      <c r="D54" s="11"/>
      <c r="E54" s="11"/>
      <c r="F54" s="11"/>
      <c r="G54" s="32"/>
      <c r="H54" s="32"/>
      <c r="I54" s="32"/>
      <c r="J54" s="11"/>
      <c r="K54" s="13"/>
      <c r="L54" s="12"/>
      <c r="M54" s="58"/>
      <c r="N54" s="49"/>
    </row>
    <row r="55" spans="1:14">
      <c r="A55" s="11"/>
      <c r="B55" s="65"/>
      <c r="C55" s="11"/>
      <c r="D55" s="11"/>
      <c r="E55" s="11"/>
      <c r="F55" s="11"/>
      <c r="G55" s="32"/>
      <c r="H55" s="32"/>
      <c r="I55" s="32"/>
      <c r="J55" s="11"/>
      <c r="K55" s="13"/>
      <c r="L55" s="12"/>
      <c r="M55" s="58"/>
      <c r="N55" s="49"/>
    </row>
    <row r="56" spans="1:14">
      <c r="A56" s="11"/>
      <c r="B56" s="65"/>
      <c r="C56" s="11"/>
      <c r="D56" s="11"/>
      <c r="E56" s="11"/>
      <c r="F56" s="11"/>
      <c r="G56" s="32"/>
      <c r="H56" s="32"/>
      <c r="I56" s="32"/>
      <c r="J56" s="11"/>
      <c r="K56" s="13"/>
      <c r="L56" s="12"/>
      <c r="M56" s="58"/>
      <c r="N56" s="49"/>
    </row>
    <row r="57" spans="1:14">
      <c r="A57" s="11"/>
      <c r="B57" s="65"/>
      <c r="C57" s="11"/>
      <c r="D57" s="11"/>
      <c r="E57" s="11"/>
      <c r="F57" s="11"/>
      <c r="G57" s="32"/>
      <c r="H57" s="32"/>
      <c r="I57" s="32"/>
      <c r="J57" s="11"/>
      <c r="K57" s="13"/>
      <c r="L57" s="12"/>
      <c r="M57" s="58"/>
      <c r="N57" s="49"/>
    </row>
    <row r="58" spans="1:14">
      <c r="A58" s="11"/>
      <c r="B58" s="65"/>
      <c r="C58" s="11"/>
      <c r="D58" s="11"/>
      <c r="E58" s="11"/>
      <c r="F58" s="11"/>
      <c r="G58" s="32"/>
      <c r="H58" s="32"/>
      <c r="I58" s="32"/>
      <c r="J58" s="11"/>
      <c r="K58" s="13"/>
      <c r="L58" s="12"/>
      <c r="M58" s="58"/>
      <c r="N58" s="49"/>
    </row>
    <row r="59" spans="1:14">
      <c r="A59" s="11"/>
      <c r="B59" s="65"/>
      <c r="C59" s="11"/>
      <c r="D59" s="11"/>
      <c r="E59" s="11"/>
      <c r="F59" s="11"/>
      <c r="G59" s="32"/>
      <c r="H59" s="32"/>
      <c r="I59" s="32"/>
      <c r="J59" s="11"/>
      <c r="K59" s="13"/>
      <c r="L59" s="12"/>
      <c r="M59" s="58"/>
      <c r="N59" s="49"/>
    </row>
    <row r="60" spans="1:14">
      <c r="A60" s="11"/>
      <c r="B60" s="65"/>
      <c r="C60" s="11"/>
      <c r="D60" s="11"/>
      <c r="E60" s="11"/>
      <c r="F60" s="11"/>
      <c r="G60" s="32"/>
      <c r="H60" s="32"/>
      <c r="I60" s="32"/>
      <c r="J60" s="11"/>
      <c r="K60" s="13"/>
      <c r="L60" s="12"/>
      <c r="M60" s="58"/>
      <c r="N60" s="49"/>
    </row>
    <row r="61" spans="1:14">
      <c r="A61" s="11"/>
      <c r="B61" s="65"/>
      <c r="C61" s="11"/>
      <c r="D61" s="11"/>
      <c r="E61" s="11"/>
      <c r="F61" s="11"/>
      <c r="G61" s="32"/>
      <c r="H61" s="32"/>
      <c r="I61" s="32"/>
      <c r="J61" s="11"/>
      <c r="K61" s="13"/>
      <c r="L61" s="12"/>
      <c r="M61" s="58"/>
      <c r="N61" s="49"/>
    </row>
    <row r="62" spans="1:14">
      <c r="A62" s="11"/>
      <c r="B62" s="65"/>
      <c r="C62" s="11"/>
      <c r="D62" s="11"/>
      <c r="E62" s="11"/>
      <c r="F62" s="11"/>
      <c r="G62" s="32"/>
      <c r="H62" s="32"/>
      <c r="I62" s="32"/>
      <c r="J62" s="11"/>
      <c r="K62" s="13"/>
      <c r="L62" s="12"/>
      <c r="M62" s="58"/>
      <c r="N62" s="49"/>
    </row>
    <row r="63" spans="1:14">
      <c r="A63" s="11"/>
      <c r="B63" s="65"/>
      <c r="C63" s="11"/>
      <c r="D63" s="11"/>
      <c r="E63" s="11"/>
      <c r="F63" s="11"/>
      <c r="G63" s="32"/>
      <c r="H63" s="32"/>
      <c r="I63" s="32"/>
      <c r="J63" s="11"/>
      <c r="K63" s="13"/>
      <c r="L63" s="12"/>
      <c r="M63" s="58"/>
      <c r="N63" s="49"/>
    </row>
    <row r="64" spans="1:14">
      <c r="A64" s="11"/>
      <c r="B64" s="65"/>
      <c r="C64" s="11"/>
      <c r="D64" s="11"/>
      <c r="E64" s="11"/>
      <c r="F64" s="11"/>
      <c r="G64" s="32"/>
      <c r="H64" s="32"/>
      <c r="I64" s="32"/>
      <c r="J64" s="11"/>
      <c r="K64" s="13"/>
      <c r="L64" s="12"/>
      <c r="M64" s="58"/>
      <c r="N64" s="49"/>
    </row>
    <row r="65" spans="1:14">
      <c r="A65" s="11"/>
      <c r="B65" s="65"/>
      <c r="C65" s="11"/>
      <c r="D65" s="11"/>
      <c r="E65" s="11"/>
      <c r="F65" s="11"/>
      <c r="G65" s="32"/>
      <c r="H65" s="32"/>
      <c r="I65" s="32"/>
      <c r="J65" s="11"/>
      <c r="K65" s="13"/>
      <c r="L65" s="12"/>
      <c r="M65" s="58"/>
      <c r="N65" s="49"/>
    </row>
    <row r="66" spans="1:14">
      <c r="A66" s="11"/>
      <c r="B66" s="65"/>
      <c r="C66" s="11"/>
      <c r="D66" s="11"/>
      <c r="E66" s="11"/>
      <c r="F66" s="11"/>
      <c r="G66" s="32"/>
      <c r="H66" s="32"/>
      <c r="I66" s="32"/>
      <c r="J66" s="11"/>
      <c r="K66" s="13"/>
      <c r="L66" s="12"/>
      <c r="M66" s="58"/>
      <c r="N66" s="49"/>
    </row>
    <row r="67" spans="1:14">
      <c r="A67" s="11"/>
      <c r="B67" s="65"/>
      <c r="C67" s="11"/>
      <c r="D67" s="11"/>
      <c r="E67" s="11"/>
      <c r="F67" s="11"/>
      <c r="G67" s="32"/>
      <c r="H67" s="32"/>
      <c r="I67" s="32"/>
      <c r="J67" s="11"/>
      <c r="K67" s="13"/>
      <c r="L67" s="12"/>
      <c r="M67" s="58"/>
      <c r="N67" s="49"/>
    </row>
    <row r="68" spans="1:14">
      <c r="A68" s="11"/>
      <c r="B68" s="65"/>
      <c r="C68" s="11"/>
      <c r="D68" s="11"/>
      <c r="E68" s="11"/>
      <c r="F68" s="11"/>
      <c r="G68" s="32"/>
      <c r="H68" s="32"/>
      <c r="I68" s="32"/>
      <c r="J68" s="11"/>
      <c r="K68" s="13"/>
      <c r="L68" s="12"/>
      <c r="M68" s="58"/>
      <c r="N68" s="49"/>
    </row>
    <row r="69" spans="1:14">
      <c r="A69" s="11"/>
      <c r="B69" s="65"/>
      <c r="C69" s="11"/>
      <c r="D69" s="11"/>
      <c r="E69" s="11"/>
      <c r="F69" s="11"/>
      <c r="G69" s="32"/>
      <c r="H69" s="32"/>
      <c r="I69" s="32"/>
      <c r="J69" s="11"/>
      <c r="K69" s="13"/>
      <c r="L69" s="12"/>
      <c r="M69" s="58"/>
      <c r="N69" s="49"/>
    </row>
    <row r="70" spans="1:14">
      <c r="A70" s="11"/>
      <c r="B70" s="65"/>
      <c r="C70" s="11"/>
      <c r="D70" s="11"/>
      <c r="E70" s="11"/>
      <c r="F70" s="11"/>
      <c r="G70" s="32"/>
      <c r="H70" s="32"/>
      <c r="I70" s="32"/>
      <c r="J70" s="11"/>
      <c r="K70" s="13"/>
      <c r="L70" s="12"/>
      <c r="M70" s="58"/>
      <c r="N70" s="49"/>
    </row>
    <row r="71" spans="1:14">
      <c r="A71" s="11"/>
      <c r="B71" s="65"/>
      <c r="C71" s="11"/>
      <c r="D71" s="11"/>
      <c r="E71" s="11"/>
      <c r="F71" s="11"/>
      <c r="G71" s="32"/>
      <c r="H71" s="32"/>
      <c r="I71" s="32"/>
      <c r="J71" s="11"/>
      <c r="K71" s="13"/>
      <c r="L71" s="12"/>
      <c r="M71" s="58"/>
      <c r="N71" s="49"/>
    </row>
    <row r="72" spans="1:14">
      <c r="A72" s="11"/>
      <c r="B72" s="65"/>
      <c r="C72" s="11"/>
      <c r="D72" s="11"/>
      <c r="E72" s="11"/>
      <c r="F72" s="11"/>
      <c r="G72" s="32"/>
      <c r="H72" s="32"/>
      <c r="I72" s="32"/>
      <c r="J72" s="11"/>
      <c r="K72" s="13"/>
      <c r="L72" s="12"/>
      <c r="M72" s="58"/>
      <c r="N72" s="49"/>
    </row>
    <row r="73" spans="1:14">
      <c r="A73" s="11"/>
      <c r="B73" s="65"/>
      <c r="C73" s="11"/>
      <c r="D73" s="11"/>
      <c r="E73" s="11"/>
      <c r="F73" s="11"/>
      <c r="G73" s="32"/>
      <c r="H73" s="32"/>
      <c r="I73" s="32"/>
      <c r="J73" s="11"/>
      <c r="K73" s="13"/>
      <c r="L73" s="12"/>
      <c r="M73" s="58"/>
      <c r="N73" s="49"/>
    </row>
    <row r="74" spans="1:14">
      <c r="A74" s="11"/>
      <c r="B74" s="65"/>
      <c r="C74" s="11"/>
      <c r="D74" s="11"/>
      <c r="E74" s="11"/>
      <c r="F74" s="11"/>
      <c r="G74" s="32"/>
      <c r="H74" s="32"/>
      <c r="I74" s="32"/>
      <c r="J74" s="11"/>
      <c r="K74" s="13"/>
      <c r="L74" s="12"/>
      <c r="M74" s="58"/>
      <c r="N74" s="49"/>
    </row>
    <row r="75" spans="1:14">
      <c r="A75" s="11"/>
      <c r="B75" s="65"/>
      <c r="C75" s="11"/>
      <c r="D75" s="11"/>
      <c r="E75" s="11"/>
      <c r="F75" s="11"/>
      <c r="G75" s="32"/>
      <c r="H75" s="32"/>
      <c r="I75" s="32"/>
      <c r="J75" s="11"/>
      <c r="K75" s="13"/>
      <c r="L75" s="12"/>
      <c r="M75" s="58"/>
      <c r="N75" s="49"/>
    </row>
    <row r="76" spans="1:14">
      <c r="A76" s="11"/>
      <c r="B76" s="65"/>
      <c r="C76" s="11"/>
      <c r="D76" s="11"/>
      <c r="E76" s="11"/>
      <c r="F76" s="11"/>
      <c r="G76" s="32"/>
      <c r="H76" s="32"/>
      <c r="I76" s="32"/>
      <c r="J76" s="11"/>
      <c r="K76" s="13"/>
      <c r="L76" s="12"/>
      <c r="M76" s="58"/>
      <c r="N76" s="49"/>
    </row>
    <row r="77" spans="1:14">
      <c r="A77" s="11"/>
      <c r="B77" s="65"/>
      <c r="C77" s="11"/>
      <c r="D77" s="11"/>
      <c r="E77" s="11"/>
      <c r="F77" s="11"/>
      <c r="G77" s="32"/>
      <c r="H77" s="32"/>
      <c r="I77" s="32"/>
      <c r="J77" s="11"/>
      <c r="K77" s="13"/>
      <c r="L77" s="12"/>
      <c r="M77" s="58"/>
      <c r="N77" s="49"/>
    </row>
    <row r="78" spans="1:14">
      <c r="A78" s="11"/>
      <c r="B78" s="65"/>
      <c r="C78" s="11"/>
      <c r="D78" s="11"/>
      <c r="E78" s="11"/>
      <c r="F78" s="11"/>
      <c r="G78" s="32"/>
      <c r="H78" s="32"/>
      <c r="I78" s="32"/>
      <c r="J78" s="11"/>
      <c r="K78" s="13"/>
      <c r="L78" s="12"/>
      <c r="M78" s="58"/>
      <c r="N78" s="49"/>
    </row>
    <row r="79" spans="1:14">
      <c r="A79" s="11"/>
      <c r="B79" s="65"/>
      <c r="C79" s="11"/>
      <c r="D79" s="11"/>
      <c r="E79" s="11"/>
      <c r="F79" s="11"/>
      <c r="G79" s="32"/>
      <c r="H79" s="32"/>
      <c r="I79" s="32"/>
      <c r="J79" s="11"/>
      <c r="K79" s="13"/>
      <c r="L79" s="12"/>
      <c r="M79" s="58"/>
      <c r="N79" s="49"/>
    </row>
    <row r="80" spans="1:14">
      <c r="A80" s="11"/>
      <c r="B80" s="65"/>
      <c r="C80" s="11"/>
      <c r="D80" s="11"/>
      <c r="E80" s="11"/>
      <c r="F80" s="11"/>
      <c r="G80" s="32"/>
      <c r="H80" s="32"/>
      <c r="I80" s="32"/>
      <c r="J80" s="11"/>
      <c r="K80" s="13"/>
      <c r="L80" s="12"/>
      <c r="M80" s="58"/>
      <c r="N80" s="49"/>
    </row>
    <row r="81" spans="1:14">
      <c r="A81" s="11"/>
      <c r="B81" s="65"/>
      <c r="C81" s="11"/>
      <c r="D81" s="11"/>
      <c r="E81" s="11"/>
      <c r="F81" s="11"/>
      <c r="G81" s="32"/>
      <c r="H81" s="32"/>
      <c r="I81" s="32"/>
      <c r="J81" s="11"/>
      <c r="K81" s="13"/>
      <c r="L81" s="12"/>
      <c r="M81" s="58"/>
      <c r="N81" s="49"/>
    </row>
    <row r="82" spans="1:14">
      <c r="A82" s="11"/>
      <c r="B82" s="65"/>
      <c r="C82" s="11"/>
      <c r="D82" s="11"/>
      <c r="E82" s="11"/>
      <c r="F82" s="11"/>
      <c r="G82" s="32"/>
      <c r="H82" s="32"/>
      <c r="I82" s="32"/>
      <c r="J82" s="11"/>
      <c r="K82" s="13"/>
      <c r="L82" s="12"/>
      <c r="M82" s="58"/>
      <c r="N82" s="49"/>
    </row>
    <row r="83" spans="1:14">
      <c r="A83" s="11"/>
      <c r="B83" s="65"/>
      <c r="C83" s="11"/>
      <c r="D83" s="11"/>
      <c r="E83" s="11"/>
      <c r="F83" s="11"/>
      <c r="G83" s="32"/>
      <c r="H83" s="32"/>
      <c r="I83" s="32"/>
      <c r="J83" s="11"/>
      <c r="K83" s="13"/>
      <c r="L83" s="12"/>
      <c r="M83" s="58"/>
      <c r="N83" s="49"/>
    </row>
    <row r="84" spans="1:14">
      <c r="A84" s="11"/>
      <c r="B84" s="65"/>
      <c r="C84" s="11"/>
      <c r="D84" s="11"/>
      <c r="E84" s="11"/>
      <c r="F84" s="11"/>
      <c r="G84" s="32"/>
      <c r="H84" s="32"/>
      <c r="I84" s="32"/>
      <c r="J84" s="11"/>
      <c r="K84" s="13"/>
      <c r="L84" s="12"/>
      <c r="M84" s="58"/>
      <c r="N84" s="49"/>
    </row>
    <row r="85" spans="1:14">
      <c r="A85" s="11"/>
      <c r="B85" s="65"/>
      <c r="C85" s="11"/>
      <c r="D85" s="11"/>
      <c r="E85" s="11"/>
      <c r="F85" s="11"/>
      <c r="G85" s="32"/>
      <c r="H85" s="32"/>
      <c r="I85" s="32"/>
      <c r="J85" s="11"/>
      <c r="K85" s="13"/>
      <c r="L85" s="12"/>
      <c r="M85" s="58"/>
      <c r="N85" s="49"/>
    </row>
    <row r="86" spans="1:14">
      <c r="A86" s="11"/>
      <c r="B86" s="65"/>
      <c r="C86" s="11"/>
      <c r="D86" s="11"/>
      <c r="E86" s="11"/>
      <c r="F86" s="11"/>
      <c r="G86" s="32"/>
      <c r="H86" s="32"/>
      <c r="I86" s="32"/>
      <c r="J86" s="11"/>
      <c r="K86" s="13"/>
      <c r="L86" s="12"/>
      <c r="M86" s="58"/>
      <c r="N86" s="49"/>
    </row>
    <row r="87" spans="1:14">
      <c r="A87" s="11"/>
      <c r="B87" s="65"/>
      <c r="C87" s="11"/>
      <c r="D87" s="11"/>
      <c r="E87" s="11"/>
      <c r="F87" s="11"/>
      <c r="G87" s="32"/>
      <c r="H87" s="32"/>
      <c r="I87" s="32"/>
      <c r="J87" s="11"/>
      <c r="K87" s="13"/>
      <c r="L87" s="12"/>
      <c r="M87" s="58"/>
      <c r="N87" s="49"/>
    </row>
    <row r="88" spans="1:14">
      <c r="A88" s="11"/>
      <c r="B88" s="65"/>
      <c r="C88" s="11"/>
      <c r="D88" s="11"/>
      <c r="E88" s="11"/>
      <c r="F88" s="11"/>
      <c r="G88" s="32"/>
      <c r="H88" s="32"/>
      <c r="I88" s="32"/>
      <c r="J88" s="11"/>
      <c r="K88" s="13"/>
      <c r="L88" s="12"/>
      <c r="M88" s="58"/>
      <c r="N88" s="49"/>
    </row>
    <row r="89" spans="1:14">
      <c r="A89" s="11"/>
      <c r="B89" s="65"/>
      <c r="C89" s="11"/>
      <c r="D89" s="11"/>
      <c r="E89" s="11"/>
      <c r="F89" s="11"/>
      <c r="G89" s="32"/>
      <c r="H89" s="32"/>
      <c r="I89" s="32"/>
      <c r="J89" s="11"/>
      <c r="K89" s="13"/>
      <c r="L89" s="12"/>
      <c r="M89" s="58"/>
      <c r="N89" s="49"/>
    </row>
    <row r="90" spans="1:14">
      <c r="A90" s="11"/>
      <c r="B90" s="65"/>
      <c r="C90" s="11"/>
      <c r="D90" s="11"/>
      <c r="E90" s="11"/>
      <c r="F90" s="11"/>
      <c r="G90" s="32"/>
      <c r="H90" s="32"/>
      <c r="I90" s="32"/>
      <c r="J90" s="11"/>
      <c r="K90" s="13"/>
      <c r="L90" s="12"/>
      <c r="M90" s="58"/>
      <c r="N90" s="49"/>
    </row>
    <row r="91" spans="1:14">
      <c r="A91" s="11"/>
      <c r="B91" s="65"/>
      <c r="C91" s="11"/>
      <c r="D91" s="11"/>
      <c r="E91" s="11"/>
      <c r="F91" s="11"/>
      <c r="G91" s="32"/>
      <c r="H91" s="32"/>
      <c r="I91" s="32"/>
      <c r="J91" s="11"/>
      <c r="K91" s="13"/>
      <c r="L91" s="12"/>
      <c r="M91" s="58"/>
      <c r="N91" s="49"/>
    </row>
    <row r="92" spans="1:14">
      <c r="A92" s="11"/>
      <c r="B92" s="65"/>
      <c r="C92" s="11"/>
      <c r="D92" s="11"/>
      <c r="E92" s="11"/>
      <c r="F92" s="11"/>
      <c r="G92" s="32"/>
      <c r="H92" s="32"/>
      <c r="I92" s="32"/>
      <c r="J92" s="11"/>
      <c r="K92" s="13"/>
      <c r="L92" s="12"/>
      <c r="M92" s="58"/>
      <c r="N92" s="49"/>
    </row>
    <row r="93" spans="1:14">
      <c r="A93" s="11"/>
      <c r="B93" s="65"/>
      <c r="C93" s="11"/>
      <c r="D93" s="11"/>
      <c r="E93" s="11"/>
      <c r="F93" s="11"/>
      <c r="G93" s="32"/>
      <c r="H93" s="32"/>
      <c r="I93" s="32"/>
      <c r="J93" s="11"/>
      <c r="K93" s="13"/>
      <c r="L93" s="12"/>
      <c r="M93" s="58"/>
      <c r="N93" s="49"/>
    </row>
    <row r="94" spans="1:14">
      <c r="A94" s="11"/>
      <c r="B94" s="65"/>
      <c r="C94" s="11"/>
      <c r="D94" s="11"/>
      <c r="E94" s="11"/>
      <c r="F94" s="11"/>
      <c r="G94" s="32"/>
      <c r="H94" s="32"/>
      <c r="I94" s="32"/>
      <c r="J94" s="11"/>
      <c r="K94" s="13"/>
      <c r="L94" s="12"/>
      <c r="M94" s="58"/>
      <c r="N94" s="49"/>
    </row>
    <row r="95" spans="1:14">
      <c r="A95" s="11"/>
      <c r="B95" s="65"/>
      <c r="C95" s="11"/>
      <c r="D95" s="11"/>
      <c r="E95" s="11"/>
      <c r="F95" s="11"/>
      <c r="G95" s="32"/>
      <c r="H95" s="32"/>
      <c r="I95" s="32"/>
      <c r="J95" s="11"/>
      <c r="K95" s="13"/>
      <c r="L95" s="12"/>
      <c r="M95" s="58"/>
      <c r="N95" s="49"/>
    </row>
    <row r="96" spans="1:14">
      <c r="A96" s="11"/>
      <c r="B96" s="65"/>
      <c r="C96" s="11"/>
      <c r="D96" s="11"/>
      <c r="E96" s="11"/>
      <c r="F96" s="11"/>
      <c r="G96" s="32"/>
      <c r="H96" s="32"/>
      <c r="I96" s="32"/>
      <c r="J96" s="11"/>
      <c r="K96" s="13"/>
      <c r="L96" s="12"/>
      <c r="M96" s="58"/>
      <c r="N96" s="49"/>
    </row>
    <row r="97" spans="1:14">
      <c r="A97" s="11"/>
      <c r="B97" s="65"/>
      <c r="C97" s="11"/>
      <c r="D97" s="11"/>
      <c r="E97" s="11"/>
      <c r="F97" s="11"/>
      <c r="G97" s="32"/>
      <c r="H97" s="32"/>
      <c r="I97" s="32"/>
      <c r="J97" s="11"/>
      <c r="K97" s="13"/>
      <c r="L97" s="12"/>
      <c r="M97" s="58"/>
      <c r="N97" s="49"/>
    </row>
    <row r="98" spans="1:14">
      <c r="A98" s="11"/>
      <c r="B98" s="65"/>
      <c r="C98" s="11"/>
      <c r="D98" s="11"/>
      <c r="E98" s="11"/>
      <c r="F98" s="11"/>
      <c r="G98" s="32"/>
      <c r="H98" s="32"/>
      <c r="I98" s="32"/>
      <c r="J98" s="11"/>
      <c r="K98" s="13"/>
      <c r="L98" s="12"/>
      <c r="M98" s="58"/>
      <c r="N98" s="49"/>
    </row>
    <row r="99" spans="1:14">
      <c r="A99" s="11"/>
      <c r="B99" s="65"/>
      <c r="C99" s="11"/>
      <c r="D99" s="11"/>
      <c r="E99" s="11"/>
      <c r="F99" s="11"/>
      <c r="G99" s="32"/>
      <c r="H99" s="32"/>
      <c r="I99" s="32"/>
      <c r="J99" s="11"/>
      <c r="K99" s="13"/>
      <c r="L99" s="12"/>
      <c r="M99" s="58"/>
      <c r="N99" s="49"/>
    </row>
    <row r="100" spans="1:14">
      <c r="A100" s="11"/>
      <c r="B100" s="65"/>
      <c r="C100" s="11"/>
      <c r="D100" s="11"/>
      <c r="E100" s="11"/>
      <c r="F100" s="11"/>
      <c r="G100" s="32"/>
      <c r="H100" s="32"/>
      <c r="I100" s="32"/>
      <c r="J100" s="11"/>
      <c r="K100" s="13"/>
      <c r="L100" s="12"/>
      <c r="M100" s="58"/>
      <c r="N100" s="49"/>
    </row>
    <row r="101" spans="1:14">
      <c r="A101" s="11"/>
      <c r="B101" s="65"/>
      <c r="C101" s="11"/>
      <c r="D101" s="11"/>
      <c r="E101" s="11"/>
      <c r="F101" s="11"/>
      <c r="G101" s="32"/>
      <c r="H101" s="32"/>
      <c r="I101" s="32"/>
      <c r="J101" s="11"/>
      <c r="K101" s="13"/>
      <c r="L101" s="12"/>
      <c r="M101" s="58"/>
      <c r="N101" s="49"/>
    </row>
    <row r="102" spans="1:14">
      <c r="A102" s="11"/>
      <c r="B102" s="65"/>
      <c r="C102" s="11"/>
      <c r="D102" s="11"/>
      <c r="E102" s="11"/>
      <c r="F102" s="11"/>
      <c r="G102" s="32"/>
      <c r="H102" s="32"/>
      <c r="I102" s="32"/>
      <c r="J102" s="11"/>
      <c r="K102" s="13"/>
      <c r="L102" s="12"/>
      <c r="M102" s="58"/>
      <c r="N102" s="49"/>
    </row>
    <row r="103" spans="1:14">
      <c r="A103" s="11"/>
      <c r="B103" s="65"/>
      <c r="C103" s="11"/>
      <c r="D103" s="11"/>
      <c r="E103" s="11"/>
      <c r="F103" s="11"/>
      <c r="G103" s="32"/>
      <c r="H103" s="32"/>
      <c r="I103" s="32"/>
      <c r="J103" s="11"/>
      <c r="K103" s="13"/>
      <c r="L103" s="12"/>
      <c r="M103" s="58"/>
      <c r="N103" s="49"/>
    </row>
    <row r="104" spans="1:14">
      <c r="A104" s="11"/>
      <c r="B104" s="65"/>
      <c r="C104" s="11"/>
      <c r="D104" s="11"/>
      <c r="E104" s="11"/>
      <c r="F104" s="11"/>
      <c r="G104" s="32"/>
      <c r="H104" s="32"/>
      <c r="I104" s="32"/>
      <c r="J104" s="11"/>
      <c r="K104" s="13"/>
      <c r="L104" s="12"/>
      <c r="M104" s="58"/>
      <c r="N104" s="49"/>
    </row>
    <row r="105" spans="1:14">
      <c r="A105" s="11"/>
      <c r="B105" s="65"/>
      <c r="C105" s="11"/>
      <c r="D105" s="11"/>
      <c r="E105" s="11"/>
      <c r="F105" s="11"/>
      <c r="G105" s="32"/>
      <c r="H105" s="32"/>
      <c r="I105" s="32"/>
      <c r="J105" s="11"/>
      <c r="K105" s="13"/>
      <c r="L105" s="12"/>
      <c r="M105" s="58"/>
      <c r="N105" s="49"/>
    </row>
    <row r="106" spans="1:14">
      <c r="A106" s="11"/>
      <c r="B106" s="65"/>
      <c r="C106" s="11"/>
      <c r="D106" s="11"/>
      <c r="E106" s="11"/>
      <c r="F106" s="11"/>
      <c r="G106" s="32"/>
      <c r="H106" s="32"/>
      <c r="I106" s="32"/>
      <c r="J106" s="11"/>
      <c r="K106" s="13"/>
      <c r="L106" s="12"/>
      <c r="M106" s="58"/>
      <c r="N106" s="49"/>
    </row>
    <row r="107" spans="1:14">
      <c r="A107" s="11"/>
      <c r="B107" s="65"/>
      <c r="C107" s="11"/>
      <c r="D107" s="11"/>
      <c r="E107" s="11"/>
      <c r="F107" s="11"/>
      <c r="G107" s="32"/>
      <c r="H107" s="32"/>
      <c r="I107" s="32"/>
      <c r="J107" s="11"/>
      <c r="K107" s="13"/>
      <c r="L107" s="12"/>
      <c r="M107" s="58"/>
      <c r="N107" s="49"/>
    </row>
    <row r="108" spans="1:14">
      <c r="A108" s="11"/>
      <c r="B108" s="65"/>
      <c r="C108" s="11"/>
      <c r="D108" s="11"/>
      <c r="E108" s="11"/>
      <c r="F108" s="11"/>
      <c r="G108" s="32"/>
      <c r="H108" s="32"/>
      <c r="I108" s="32"/>
      <c r="J108" s="11"/>
      <c r="K108" s="13"/>
      <c r="L108" s="12"/>
      <c r="M108" s="58"/>
      <c r="N108" s="49"/>
    </row>
    <row r="109" spans="1:14">
      <c r="A109" s="11"/>
      <c r="B109" s="65"/>
      <c r="C109" s="11"/>
      <c r="D109" s="11"/>
      <c r="E109" s="11"/>
      <c r="F109" s="11"/>
      <c r="G109" s="32"/>
      <c r="H109" s="32"/>
      <c r="I109" s="32"/>
      <c r="J109" s="11"/>
      <c r="K109" s="13"/>
      <c r="L109" s="12"/>
      <c r="M109" s="58"/>
      <c r="N109" s="49"/>
    </row>
    <row r="110" spans="1:14">
      <c r="A110" s="11"/>
      <c r="B110" s="65"/>
      <c r="C110" s="11"/>
      <c r="D110" s="11"/>
      <c r="E110" s="11"/>
      <c r="F110" s="11"/>
      <c r="G110" s="32"/>
      <c r="H110" s="32"/>
      <c r="I110" s="32"/>
      <c r="J110" s="11"/>
      <c r="K110" s="13"/>
      <c r="L110" s="12"/>
      <c r="M110" s="58"/>
      <c r="N110" s="49"/>
    </row>
    <row r="111" spans="1:14">
      <c r="A111" s="11"/>
      <c r="B111" s="65"/>
      <c r="C111" s="11"/>
      <c r="D111" s="11"/>
      <c r="E111" s="11"/>
      <c r="F111" s="11"/>
      <c r="G111" s="32"/>
      <c r="H111" s="32"/>
      <c r="I111" s="32"/>
      <c r="J111" s="11"/>
      <c r="K111" s="13"/>
      <c r="L111" s="12"/>
      <c r="M111" s="58"/>
      <c r="N111" s="49"/>
    </row>
    <row r="112" spans="1:14">
      <c r="A112" s="11"/>
      <c r="B112" s="65"/>
      <c r="C112" s="11"/>
      <c r="D112" s="11"/>
      <c r="E112" s="11"/>
      <c r="F112" s="11"/>
      <c r="G112" s="32"/>
      <c r="H112" s="32"/>
      <c r="I112" s="32"/>
      <c r="J112" s="11"/>
      <c r="K112" s="13"/>
      <c r="L112" s="12"/>
      <c r="M112" s="58"/>
      <c r="N112" s="49"/>
    </row>
    <row r="113" spans="1:14">
      <c r="A113" s="11"/>
      <c r="B113" s="65"/>
      <c r="C113" s="11"/>
      <c r="D113" s="11"/>
      <c r="E113" s="11"/>
      <c r="F113" s="11"/>
      <c r="G113" s="32"/>
      <c r="H113" s="32"/>
      <c r="I113" s="32"/>
      <c r="J113" s="11"/>
      <c r="K113" s="13"/>
      <c r="L113" s="12"/>
      <c r="M113" s="58"/>
      <c r="N113" s="49"/>
    </row>
    <row r="114" spans="1:14">
      <c r="A114" s="11"/>
      <c r="B114" s="65"/>
      <c r="C114" s="11"/>
      <c r="D114" s="11"/>
      <c r="E114" s="11"/>
      <c r="F114" s="11"/>
      <c r="G114" s="32"/>
      <c r="H114" s="32"/>
      <c r="I114" s="32"/>
      <c r="J114" s="11"/>
      <c r="K114" s="13"/>
      <c r="L114" s="12"/>
      <c r="M114" s="58"/>
      <c r="N114" s="49"/>
    </row>
    <row r="115" spans="1:14">
      <c r="A115" s="11"/>
      <c r="B115" s="65"/>
      <c r="C115" s="11"/>
      <c r="D115" s="11"/>
      <c r="E115" s="11"/>
      <c r="F115" s="11"/>
      <c r="G115" s="32"/>
      <c r="H115" s="32"/>
      <c r="I115" s="32"/>
      <c r="J115" s="11"/>
      <c r="K115" s="13"/>
      <c r="L115" s="12"/>
      <c r="M115" s="58"/>
      <c r="N115" s="49"/>
    </row>
    <row r="116" spans="1:14">
      <c r="A116" s="11"/>
      <c r="B116" s="65"/>
      <c r="C116" s="11"/>
      <c r="D116" s="11"/>
      <c r="E116" s="11"/>
      <c r="F116" s="11"/>
      <c r="G116" s="32"/>
      <c r="H116" s="32"/>
      <c r="I116" s="32"/>
      <c r="J116" s="11"/>
      <c r="K116" s="13"/>
      <c r="L116" s="12"/>
      <c r="M116" s="58"/>
      <c r="N116" s="49"/>
    </row>
    <row r="117" spans="1:14">
      <c r="A117" s="11"/>
      <c r="B117" s="65"/>
      <c r="C117" s="11"/>
      <c r="D117" s="11"/>
      <c r="E117" s="11"/>
      <c r="F117" s="11"/>
      <c r="G117" s="32"/>
      <c r="H117" s="32"/>
      <c r="I117" s="32"/>
      <c r="J117" s="11"/>
      <c r="K117" s="13"/>
      <c r="L117" s="12"/>
      <c r="M117" s="58"/>
      <c r="N117" s="49"/>
    </row>
    <row r="118" spans="1:14">
      <c r="A118" s="11"/>
      <c r="B118" s="65"/>
      <c r="C118" s="11"/>
      <c r="D118" s="11"/>
      <c r="E118" s="11"/>
      <c r="F118" s="11"/>
      <c r="G118" s="32"/>
      <c r="H118" s="32"/>
      <c r="I118" s="32"/>
      <c r="J118" s="11"/>
      <c r="K118" s="13"/>
      <c r="L118" s="12"/>
      <c r="M118" s="58"/>
      <c r="N118" s="49"/>
    </row>
    <row r="119" spans="1:14">
      <c r="A119" s="11"/>
      <c r="B119" s="65"/>
      <c r="C119" s="11"/>
      <c r="D119" s="11"/>
      <c r="E119" s="11"/>
      <c r="F119" s="11"/>
      <c r="G119" s="32"/>
      <c r="H119" s="32"/>
      <c r="I119" s="32"/>
      <c r="J119" s="11"/>
      <c r="K119" s="13"/>
      <c r="L119" s="12"/>
      <c r="M119" s="58"/>
      <c r="N119" s="49"/>
    </row>
    <row r="120" spans="1:14">
      <c r="A120" s="11"/>
      <c r="B120" s="65"/>
      <c r="C120" s="11"/>
      <c r="D120" s="11"/>
      <c r="E120" s="11"/>
      <c r="F120" s="11"/>
      <c r="G120" s="32"/>
      <c r="H120" s="32"/>
      <c r="I120" s="32"/>
      <c r="J120" s="11"/>
      <c r="K120" s="13"/>
      <c r="L120" s="12"/>
      <c r="M120" s="58"/>
      <c r="N120" s="49"/>
    </row>
    <row r="121" spans="1:14">
      <c r="A121" s="11"/>
      <c r="B121" s="65"/>
      <c r="C121" s="11"/>
      <c r="D121" s="11"/>
      <c r="E121" s="11"/>
      <c r="F121" s="11"/>
      <c r="G121" s="32"/>
      <c r="H121" s="32"/>
      <c r="I121" s="32"/>
      <c r="J121" s="11"/>
      <c r="K121" s="13"/>
      <c r="L121" s="12"/>
      <c r="M121" s="58"/>
      <c r="N121" s="49"/>
    </row>
    <row r="122" spans="1:14">
      <c r="A122" s="11"/>
      <c r="B122" s="65"/>
      <c r="C122" s="11"/>
      <c r="D122" s="11"/>
      <c r="E122" s="11"/>
      <c r="F122" s="11"/>
      <c r="G122" s="32"/>
      <c r="H122" s="32"/>
      <c r="I122" s="32"/>
      <c r="J122" s="11"/>
      <c r="K122" s="13"/>
      <c r="L122" s="12"/>
      <c r="M122" s="58"/>
      <c r="N122" s="49"/>
    </row>
    <row r="123" spans="1:14">
      <c r="A123" s="11"/>
      <c r="B123" s="65"/>
      <c r="C123" s="11"/>
      <c r="D123" s="11"/>
      <c r="E123" s="11"/>
      <c r="F123" s="11"/>
      <c r="G123" s="32"/>
      <c r="H123" s="32"/>
      <c r="I123" s="32"/>
      <c r="J123" s="11"/>
      <c r="K123" s="13"/>
      <c r="L123" s="12"/>
      <c r="M123" s="58"/>
      <c r="N123" s="49"/>
    </row>
    <row r="124" spans="1:14">
      <c r="A124" s="11"/>
      <c r="B124" s="65"/>
      <c r="C124" s="11"/>
      <c r="D124" s="11"/>
      <c r="E124" s="11"/>
      <c r="F124" s="11"/>
      <c r="G124" s="32"/>
      <c r="H124" s="32"/>
      <c r="I124" s="32"/>
      <c r="J124" s="11"/>
      <c r="K124" s="13"/>
      <c r="L124" s="12"/>
      <c r="M124" s="58"/>
      <c r="N124" s="49"/>
    </row>
    <row r="125" spans="1:14">
      <c r="A125" s="11"/>
      <c r="B125" s="65"/>
      <c r="C125" s="11"/>
      <c r="D125" s="11"/>
      <c r="E125" s="11"/>
      <c r="F125" s="11"/>
      <c r="G125" s="32"/>
      <c r="H125" s="32"/>
      <c r="I125" s="32"/>
      <c r="J125" s="11"/>
      <c r="K125" s="13"/>
      <c r="L125" s="12"/>
      <c r="M125" s="58"/>
      <c r="N125" s="49"/>
    </row>
    <row r="126" spans="1:14">
      <c r="A126" s="11"/>
      <c r="B126" s="65"/>
      <c r="C126" s="11"/>
      <c r="D126" s="11"/>
      <c r="E126" s="11"/>
      <c r="F126" s="11"/>
      <c r="G126" s="32"/>
      <c r="H126" s="32"/>
      <c r="I126" s="32"/>
      <c r="J126" s="11"/>
      <c r="K126" s="13"/>
      <c r="L126" s="12"/>
      <c r="M126" s="58"/>
      <c r="N126" s="49"/>
    </row>
    <row r="127" spans="1:14">
      <c r="A127" s="11"/>
      <c r="B127" s="65"/>
      <c r="C127" s="11"/>
      <c r="D127" s="11"/>
      <c r="E127" s="11"/>
      <c r="F127" s="11"/>
      <c r="G127" s="32"/>
      <c r="H127" s="32"/>
      <c r="I127" s="32"/>
      <c r="J127" s="11"/>
      <c r="K127" s="13"/>
      <c r="L127" s="12"/>
      <c r="M127" s="58"/>
      <c r="N127" s="49"/>
    </row>
    <row r="128" spans="1:14">
      <c r="A128" s="11"/>
      <c r="B128" s="65"/>
      <c r="C128" s="11"/>
      <c r="D128" s="11"/>
      <c r="E128" s="11"/>
      <c r="F128" s="11"/>
      <c r="G128" s="32"/>
      <c r="H128" s="32"/>
      <c r="I128" s="32"/>
      <c r="J128" s="11"/>
      <c r="K128" s="13"/>
      <c r="L128" s="12"/>
      <c r="M128" s="58"/>
      <c r="N128" s="49"/>
    </row>
    <row r="129" spans="1:14">
      <c r="A129" s="11"/>
      <c r="B129" s="65"/>
      <c r="C129" s="11"/>
      <c r="D129" s="11"/>
      <c r="E129" s="11"/>
      <c r="F129" s="11"/>
      <c r="G129" s="32"/>
      <c r="H129" s="32"/>
      <c r="I129" s="32"/>
      <c r="J129" s="11"/>
      <c r="K129" s="13"/>
      <c r="L129" s="12"/>
      <c r="M129" s="58"/>
      <c r="N129" s="49"/>
    </row>
    <row r="130" spans="1:14">
      <c r="A130" s="11"/>
      <c r="B130" s="65"/>
      <c r="C130" s="11"/>
      <c r="D130" s="11"/>
      <c r="E130" s="11"/>
      <c r="F130" s="11"/>
      <c r="G130" s="32"/>
      <c r="H130" s="32"/>
      <c r="I130" s="32"/>
      <c r="J130" s="11"/>
      <c r="K130" s="13"/>
      <c r="L130" s="12"/>
      <c r="M130" s="58"/>
      <c r="N130" s="49"/>
    </row>
    <row r="131" spans="1:14">
      <c r="A131" s="11"/>
      <c r="B131" s="65"/>
      <c r="C131" s="11"/>
      <c r="D131" s="11"/>
      <c r="E131" s="11"/>
      <c r="F131" s="11"/>
      <c r="G131" s="32"/>
      <c r="H131" s="32"/>
      <c r="I131" s="32"/>
      <c r="J131" s="11"/>
      <c r="K131" s="13"/>
      <c r="L131" s="12"/>
      <c r="M131" s="58"/>
      <c r="N131" s="49"/>
    </row>
    <row r="132" spans="1:14">
      <c r="A132" s="11"/>
      <c r="B132" s="65"/>
      <c r="C132" s="11"/>
      <c r="D132" s="11"/>
      <c r="E132" s="11"/>
      <c r="F132" s="11"/>
      <c r="G132" s="32"/>
      <c r="H132" s="32"/>
      <c r="I132" s="32"/>
      <c r="J132" s="11"/>
      <c r="K132" s="13"/>
      <c r="L132" s="12"/>
      <c r="M132" s="58"/>
      <c r="N132" s="49"/>
    </row>
    <row r="133" spans="1:14">
      <c r="A133" s="11"/>
      <c r="B133" s="65"/>
      <c r="C133" s="11"/>
      <c r="D133" s="11"/>
      <c r="E133" s="11"/>
      <c r="F133" s="11"/>
      <c r="G133" s="32"/>
      <c r="H133" s="32"/>
      <c r="I133" s="32"/>
      <c r="J133" s="11"/>
      <c r="K133" s="13"/>
      <c r="L133" s="12"/>
      <c r="M133" s="58"/>
      <c r="N133" s="49"/>
    </row>
    <row r="134" spans="1:14">
      <c r="A134" s="11"/>
      <c r="B134" s="65"/>
      <c r="C134" s="11"/>
      <c r="D134" s="11"/>
      <c r="E134" s="11"/>
      <c r="F134" s="11"/>
      <c r="G134" s="32"/>
      <c r="H134" s="32"/>
      <c r="I134" s="32"/>
      <c r="J134" s="11"/>
      <c r="K134" s="13"/>
      <c r="L134" s="12"/>
      <c r="M134" s="58"/>
      <c r="N134" s="49"/>
    </row>
    <row r="135" spans="1:14">
      <c r="A135" s="11"/>
      <c r="B135" s="65"/>
      <c r="C135" s="11"/>
      <c r="D135" s="11"/>
      <c r="E135" s="11"/>
      <c r="F135" s="11"/>
      <c r="G135" s="32"/>
      <c r="H135" s="32"/>
      <c r="I135" s="32"/>
      <c r="J135" s="11"/>
      <c r="K135" s="13"/>
      <c r="L135" s="12"/>
      <c r="M135" s="58"/>
      <c r="N135" s="49"/>
    </row>
    <row r="136" spans="1:14">
      <c r="A136" s="11"/>
      <c r="B136" s="65"/>
      <c r="C136" s="11"/>
      <c r="D136" s="11"/>
      <c r="E136" s="11"/>
      <c r="F136" s="11"/>
      <c r="G136" s="32"/>
      <c r="H136" s="32"/>
      <c r="I136" s="32"/>
      <c r="J136" s="11"/>
      <c r="K136" s="13"/>
      <c r="L136" s="12"/>
      <c r="M136" s="58"/>
      <c r="N136" s="49"/>
    </row>
    <row r="137" spans="1:14">
      <c r="A137" s="11"/>
      <c r="B137" s="65"/>
      <c r="C137" s="11"/>
      <c r="D137" s="11"/>
      <c r="E137" s="11"/>
      <c r="F137" s="11"/>
      <c r="G137" s="32"/>
      <c r="H137" s="32"/>
      <c r="I137" s="32"/>
      <c r="J137" s="11"/>
      <c r="K137" s="13"/>
      <c r="L137" s="12"/>
      <c r="M137" s="58"/>
      <c r="N137" s="49"/>
    </row>
    <row r="138" spans="1:14">
      <c r="A138" s="11"/>
      <c r="B138" s="65"/>
      <c r="C138" s="11"/>
      <c r="D138" s="11"/>
      <c r="E138" s="11"/>
      <c r="F138" s="11"/>
      <c r="G138" s="32"/>
      <c r="H138" s="32"/>
      <c r="I138" s="32"/>
      <c r="J138" s="11"/>
      <c r="K138" s="13"/>
      <c r="L138" s="12"/>
      <c r="M138" s="58"/>
      <c r="N138" s="49"/>
    </row>
    <row r="139" spans="1:14">
      <c r="A139" s="11"/>
      <c r="B139" s="65"/>
      <c r="C139" s="11"/>
      <c r="D139" s="11"/>
      <c r="E139" s="11"/>
      <c r="F139" s="11"/>
      <c r="G139" s="32"/>
      <c r="H139" s="32"/>
      <c r="I139" s="32"/>
      <c r="J139" s="11"/>
      <c r="K139" s="13"/>
      <c r="L139" s="12"/>
      <c r="M139" s="58"/>
      <c r="N139" s="49"/>
    </row>
    <row r="140" spans="1:14">
      <c r="A140" s="11"/>
      <c r="B140" s="65"/>
      <c r="C140" s="11"/>
      <c r="D140" s="11"/>
      <c r="E140" s="11"/>
      <c r="F140" s="11"/>
      <c r="G140" s="32"/>
      <c r="H140" s="32"/>
      <c r="I140" s="32"/>
      <c r="J140" s="11"/>
      <c r="K140" s="13"/>
      <c r="L140" s="12"/>
      <c r="M140" s="58"/>
      <c r="N140" s="49"/>
    </row>
    <row r="141" spans="1:14">
      <c r="A141" s="11"/>
      <c r="B141" s="65"/>
      <c r="C141" s="11"/>
      <c r="D141" s="11"/>
      <c r="E141" s="11"/>
      <c r="F141" s="11"/>
      <c r="G141" s="32"/>
      <c r="H141" s="32"/>
      <c r="I141" s="32"/>
      <c r="J141" s="11"/>
      <c r="K141" s="13"/>
      <c r="L141" s="12"/>
      <c r="M141" s="58"/>
      <c r="N141" s="49"/>
    </row>
    <row r="142" spans="1:14">
      <c r="A142" s="11"/>
      <c r="B142" s="65"/>
      <c r="C142" s="11"/>
      <c r="D142" s="11"/>
      <c r="E142" s="11"/>
      <c r="F142" s="11"/>
      <c r="G142" s="32"/>
      <c r="H142" s="32"/>
      <c r="I142" s="32"/>
      <c r="J142" s="11"/>
      <c r="K142" s="13"/>
      <c r="L142" s="12"/>
      <c r="M142" s="58"/>
      <c r="N142" s="49"/>
    </row>
    <row r="143" spans="1:14">
      <c r="A143" s="11"/>
      <c r="B143" s="65"/>
      <c r="C143" s="11"/>
      <c r="D143" s="11"/>
      <c r="E143" s="11"/>
      <c r="F143" s="11"/>
      <c r="G143" s="32"/>
      <c r="H143" s="32"/>
      <c r="I143" s="32"/>
      <c r="J143" s="11"/>
      <c r="K143" s="13"/>
      <c r="L143" s="12"/>
      <c r="M143" s="58"/>
      <c r="N143" s="49"/>
    </row>
    <row r="144" spans="1:14">
      <c r="A144" s="11"/>
      <c r="B144" s="65"/>
      <c r="C144" s="11"/>
      <c r="D144" s="11"/>
      <c r="E144" s="11"/>
      <c r="F144" s="11"/>
      <c r="G144" s="32"/>
      <c r="H144" s="32"/>
      <c r="I144" s="32"/>
      <c r="J144" s="11"/>
      <c r="K144" s="13"/>
      <c r="L144" s="12"/>
      <c r="M144" s="58"/>
      <c r="N144" s="49"/>
    </row>
    <row r="145" spans="1:14">
      <c r="A145" s="11"/>
      <c r="B145" s="65"/>
      <c r="C145" s="11"/>
      <c r="D145" s="11"/>
      <c r="E145" s="11"/>
      <c r="F145" s="11"/>
      <c r="G145" s="32"/>
      <c r="H145" s="32"/>
      <c r="I145" s="32"/>
      <c r="J145" s="11"/>
      <c r="K145" s="13"/>
      <c r="L145" s="12"/>
      <c r="M145" s="58"/>
      <c r="N145" s="49"/>
    </row>
    <row r="146" spans="1:14">
      <c r="A146" s="11"/>
      <c r="B146" s="65"/>
      <c r="C146" s="11"/>
      <c r="D146" s="11"/>
      <c r="E146" s="11"/>
      <c r="F146" s="11"/>
      <c r="G146" s="32"/>
      <c r="H146" s="32"/>
      <c r="I146" s="32"/>
      <c r="J146" s="11"/>
      <c r="K146" s="13"/>
      <c r="L146" s="12"/>
      <c r="M146" s="58"/>
      <c r="N146" s="49"/>
    </row>
    <row r="147" spans="1:14">
      <c r="A147" s="11"/>
      <c r="B147" s="65"/>
      <c r="C147" s="11"/>
      <c r="D147" s="11"/>
      <c r="E147" s="11"/>
      <c r="F147" s="11"/>
      <c r="G147" s="32"/>
      <c r="H147" s="32"/>
      <c r="I147" s="32"/>
      <c r="J147" s="11"/>
      <c r="K147" s="13"/>
      <c r="L147" s="12"/>
      <c r="M147" s="58"/>
      <c r="N147" s="49"/>
    </row>
    <row r="148" spans="1:14">
      <c r="A148" s="11"/>
      <c r="B148" s="65"/>
      <c r="C148" s="11"/>
      <c r="D148" s="11"/>
      <c r="E148" s="11"/>
      <c r="F148" s="11"/>
      <c r="G148" s="32"/>
      <c r="H148" s="32"/>
      <c r="I148" s="32"/>
      <c r="J148" s="11"/>
      <c r="K148" s="13"/>
      <c r="L148" s="12"/>
      <c r="M148" s="58"/>
      <c r="N148" s="49"/>
    </row>
    <row r="149" spans="1:14">
      <c r="A149" s="11"/>
      <c r="B149" s="65"/>
      <c r="C149" s="11"/>
      <c r="D149" s="11"/>
      <c r="E149" s="11"/>
      <c r="F149" s="11"/>
      <c r="G149" s="32"/>
      <c r="H149" s="32"/>
      <c r="I149" s="32"/>
      <c r="J149" s="11"/>
      <c r="K149" s="13"/>
      <c r="L149" s="12"/>
      <c r="M149" s="58"/>
      <c r="N149" s="49"/>
    </row>
    <row r="150" spans="1:14">
      <c r="A150" s="11"/>
      <c r="B150" s="65"/>
      <c r="C150" s="11"/>
      <c r="D150" s="11"/>
      <c r="E150" s="11"/>
      <c r="F150" s="11"/>
      <c r="G150" s="32"/>
      <c r="H150" s="32"/>
      <c r="I150" s="32"/>
      <c r="J150" s="11"/>
      <c r="K150" s="13"/>
      <c r="L150" s="12"/>
      <c r="M150" s="58"/>
      <c r="N150" s="49"/>
    </row>
    <row r="151" spans="1:14">
      <c r="A151" s="11"/>
      <c r="B151" s="65"/>
      <c r="C151" s="11"/>
      <c r="D151" s="11"/>
      <c r="E151" s="11"/>
      <c r="F151" s="11"/>
      <c r="G151" s="32"/>
      <c r="H151" s="32"/>
      <c r="I151" s="32"/>
      <c r="J151" s="11"/>
      <c r="K151" s="13"/>
      <c r="L151" s="12"/>
      <c r="M151" s="58"/>
      <c r="N151" s="49"/>
    </row>
    <row r="152" spans="1:14">
      <c r="A152" s="11"/>
      <c r="B152" s="65"/>
      <c r="C152" s="11"/>
      <c r="D152" s="11"/>
      <c r="E152" s="11"/>
      <c r="F152" s="11"/>
      <c r="G152" s="32"/>
      <c r="H152" s="32"/>
      <c r="I152" s="32"/>
      <c r="J152" s="11"/>
      <c r="K152" s="13"/>
      <c r="L152" s="12"/>
      <c r="M152" s="58"/>
      <c r="N152" s="49"/>
    </row>
    <row r="153" spans="1:14">
      <c r="A153" s="11"/>
      <c r="B153" s="65"/>
      <c r="C153" s="11"/>
      <c r="D153" s="11"/>
      <c r="E153" s="11"/>
      <c r="F153" s="11"/>
      <c r="G153" s="32"/>
      <c r="H153" s="32"/>
      <c r="I153" s="32"/>
      <c r="J153" s="11"/>
      <c r="K153" s="13"/>
      <c r="L153" s="12"/>
      <c r="M153" s="58"/>
      <c r="N153" s="49"/>
    </row>
    <row r="154" spans="1:14">
      <c r="A154" s="11"/>
      <c r="B154" s="65"/>
      <c r="C154" s="11"/>
      <c r="D154" s="11"/>
      <c r="E154" s="11"/>
      <c r="F154" s="11"/>
      <c r="G154" s="32"/>
      <c r="H154" s="32"/>
      <c r="I154" s="32"/>
      <c r="J154" s="11"/>
      <c r="K154" s="13"/>
      <c r="L154" s="12"/>
      <c r="M154" s="58"/>
      <c r="N154" s="49"/>
    </row>
    <row r="155" spans="1:14">
      <c r="A155" s="11"/>
      <c r="B155" s="65"/>
      <c r="C155" s="11"/>
      <c r="D155" s="11"/>
      <c r="E155" s="11"/>
      <c r="F155" s="11"/>
      <c r="G155" s="32"/>
      <c r="H155" s="32"/>
      <c r="I155" s="32"/>
      <c r="J155" s="11"/>
      <c r="K155" s="13"/>
      <c r="L155" s="12"/>
      <c r="M155" s="58"/>
      <c r="N155" s="49"/>
    </row>
    <row r="156" spans="1:14">
      <c r="A156" s="11"/>
      <c r="B156" s="65"/>
      <c r="C156" s="11"/>
      <c r="D156" s="11"/>
      <c r="E156" s="11"/>
      <c r="F156" s="11"/>
      <c r="G156" s="32"/>
      <c r="H156" s="32"/>
      <c r="I156" s="32"/>
      <c r="J156" s="11"/>
      <c r="K156" s="13"/>
      <c r="L156" s="12"/>
      <c r="M156" s="58"/>
      <c r="N156" s="49"/>
    </row>
    <row r="157" spans="1:14">
      <c r="A157" s="11"/>
      <c r="B157" s="65"/>
      <c r="C157" s="11"/>
      <c r="D157" s="11"/>
      <c r="E157" s="11"/>
      <c r="F157" s="11"/>
      <c r="G157" s="32"/>
      <c r="H157" s="32"/>
      <c r="I157" s="32"/>
      <c r="J157" s="11"/>
      <c r="K157" s="13"/>
      <c r="L157" s="12"/>
      <c r="M157" s="58"/>
      <c r="N157" s="49"/>
    </row>
    <row r="158" spans="1:14">
      <c r="A158" s="11"/>
      <c r="B158" s="65"/>
      <c r="C158" s="11"/>
      <c r="D158" s="11"/>
      <c r="E158" s="11"/>
      <c r="F158" s="11"/>
      <c r="G158" s="32"/>
      <c r="H158" s="32"/>
      <c r="I158" s="32"/>
      <c r="J158" s="11"/>
      <c r="K158" s="13"/>
      <c r="L158" s="12"/>
      <c r="M158" s="58"/>
      <c r="N158" s="49"/>
    </row>
    <row r="159" spans="1:14">
      <c r="A159" s="11"/>
      <c r="B159" s="65"/>
      <c r="C159" s="11"/>
      <c r="D159" s="11"/>
      <c r="E159" s="11"/>
      <c r="F159" s="11"/>
      <c r="G159" s="32"/>
      <c r="H159" s="32"/>
      <c r="I159" s="32"/>
      <c r="J159" s="11"/>
      <c r="K159" s="13"/>
      <c r="L159" s="12"/>
      <c r="M159" s="58"/>
      <c r="N159" s="49"/>
    </row>
    <row r="160" spans="1:14">
      <c r="A160" s="11"/>
      <c r="B160" s="65"/>
      <c r="C160" s="11"/>
      <c r="D160" s="11"/>
      <c r="E160" s="11"/>
      <c r="F160" s="11"/>
      <c r="G160" s="32"/>
      <c r="H160" s="32"/>
      <c r="I160" s="32"/>
      <c r="J160" s="11"/>
      <c r="K160" s="13"/>
      <c r="L160" s="12"/>
      <c r="M160" s="58"/>
      <c r="N160" s="49"/>
    </row>
    <row r="161" spans="1:14">
      <c r="A161" s="11"/>
      <c r="B161" s="65"/>
      <c r="C161" s="11"/>
      <c r="D161" s="11"/>
      <c r="E161" s="11"/>
      <c r="F161" s="11"/>
      <c r="G161" s="32"/>
      <c r="H161" s="32"/>
      <c r="I161" s="32"/>
      <c r="J161" s="11"/>
      <c r="K161" s="13"/>
      <c r="L161" s="12"/>
      <c r="M161" s="58"/>
      <c r="N161" s="49"/>
    </row>
    <row r="162" spans="1:14">
      <c r="A162" s="11"/>
      <c r="B162" s="65"/>
      <c r="C162" s="11"/>
      <c r="D162" s="11"/>
      <c r="E162" s="11"/>
      <c r="F162" s="11"/>
      <c r="G162" s="32"/>
      <c r="H162" s="32"/>
      <c r="I162" s="32"/>
      <c r="J162" s="11"/>
      <c r="K162" s="13"/>
      <c r="L162" s="12"/>
      <c r="M162" s="58"/>
      <c r="N162" s="49"/>
    </row>
    <row r="163" spans="1:14">
      <c r="A163" s="11"/>
      <c r="B163" s="65"/>
      <c r="C163" s="11"/>
      <c r="D163" s="11"/>
      <c r="E163" s="11"/>
      <c r="F163" s="11"/>
      <c r="G163" s="32"/>
      <c r="H163" s="32"/>
      <c r="I163" s="32"/>
      <c r="J163" s="11"/>
      <c r="K163" s="13"/>
      <c r="L163" s="12"/>
      <c r="M163" s="58"/>
      <c r="N163" s="49"/>
    </row>
    <row r="164" spans="1:14">
      <c r="A164" s="11"/>
      <c r="B164" s="65"/>
      <c r="C164" s="11"/>
      <c r="D164" s="11"/>
      <c r="E164" s="11"/>
      <c r="F164" s="11"/>
      <c r="G164" s="32"/>
      <c r="H164" s="32"/>
      <c r="I164" s="32"/>
      <c r="J164" s="11"/>
      <c r="K164" s="13"/>
      <c r="L164" s="12"/>
      <c r="M164" s="58"/>
      <c r="N164" s="49"/>
    </row>
    <row r="165" spans="1:14">
      <c r="A165" s="11"/>
      <c r="B165" s="65"/>
      <c r="C165" s="11"/>
      <c r="D165" s="11"/>
      <c r="E165" s="11"/>
      <c r="F165" s="11"/>
      <c r="G165" s="32"/>
      <c r="H165" s="32"/>
      <c r="I165" s="32"/>
      <c r="J165" s="11"/>
      <c r="K165" s="13"/>
      <c r="L165" s="12"/>
      <c r="M165" s="58"/>
      <c r="N165" s="49"/>
    </row>
    <row r="166" spans="1:14">
      <c r="A166" s="11"/>
      <c r="B166" s="65"/>
      <c r="C166" s="11"/>
      <c r="D166" s="11"/>
      <c r="E166" s="11"/>
      <c r="F166" s="11"/>
      <c r="G166" s="32"/>
      <c r="H166" s="32"/>
      <c r="I166" s="32"/>
      <c r="J166" s="11"/>
      <c r="K166" s="13"/>
      <c r="L166" s="12"/>
      <c r="M166" s="58"/>
      <c r="N166" s="49"/>
    </row>
    <row r="167" spans="1:14">
      <c r="A167" s="11"/>
      <c r="B167" s="65"/>
      <c r="C167" s="11"/>
      <c r="D167" s="11"/>
      <c r="E167" s="11"/>
      <c r="F167" s="11"/>
      <c r="G167" s="32"/>
      <c r="H167" s="32"/>
      <c r="I167" s="32"/>
      <c r="J167" s="11"/>
      <c r="K167" s="13"/>
      <c r="L167" s="12"/>
      <c r="M167" s="58"/>
      <c r="N167" s="49"/>
    </row>
    <row r="168" spans="1:14">
      <c r="A168" s="11"/>
      <c r="B168" s="65"/>
      <c r="C168" s="11"/>
      <c r="D168" s="11"/>
      <c r="E168" s="11"/>
      <c r="F168" s="11"/>
      <c r="G168" s="32"/>
      <c r="H168" s="32"/>
      <c r="I168" s="32"/>
      <c r="J168" s="11"/>
      <c r="K168" s="13"/>
      <c r="L168" s="12"/>
      <c r="M168" s="58"/>
      <c r="N168" s="49"/>
    </row>
    <row r="169" spans="1:14">
      <c r="A169" s="11"/>
      <c r="B169" s="65"/>
      <c r="C169" s="11"/>
      <c r="D169" s="11"/>
      <c r="E169" s="11"/>
      <c r="F169" s="11"/>
      <c r="G169" s="32"/>
      <c r="H169" s="32"/>
      <c r="I169" s="32"/>
      <c r="J169" s="11"/>
      <c r="K169" s="13"/>
      <c r="L169" s="12"/>
      <c r="M169" s="58"/>
      <c r="N169" s="49"/>
    </row>
    <row r="170" spans="1:14">
      <c r="A170" s="11"/>
      <c r="B170" s="65"/>
      <c r="C170" s="11"/>
      <c r="D170" s="11"/>
      <c r="E170" s="11"/>
      <c r="F170" s="11"/>
      <c r="G170" s="32"/>
      <c r="H170" s="32"/>
      <c r="I170" s="32"/>
      <c r="J170" s="11"/>
      <c r="K170" s="13"/>
      <c r="L170" s="12"/>
      <c r="M170" s="58"/>
      <c r="N170" s="49"/>
    </row>
    <row r="171" spans="1:14">
      <c r="A171" s="11"/>
      <c r="B171" s="65"/>
      <c r="C171" s="11"/>
      <c r="D171" s="11"/>
      <c r="E171" s="11"/>
      <c r="F171" s="11"/>
      <c r="G171" s="32"/>
      <c r="H171" s="32"/>
      <c r="I171" s="32"/>
      <c r="J171" s="11"/>
      <c r="K171" s="13"/>
      <c r="L171" s="12"/>
      <c r="M171" s="58"/>
      <c r="N171" s="49"/>
    </row>
    <row r="172" spans="1:14">
      <c r="A172" s="11"/>
      <c r="B172" s="65"/>
      <c r="C172" s="11"/>
      <c r="D172" s="11"/>
      <c r="E172" s="11"/>
      <c r="F172" s="11"/>
      <c r="G172" s="32"/>
      <c r="H172" s="32"/>
      <c r="I172" s="32"/>
      <c r="J172" s="11"/>
      <c r="K172" s="13"/>
      <c r="L172" s="12"/>
      <c r="M172" s="58"/>
      <c r="N172" s="49"/>
    </row>
    <row r="173" spans="1:14">
      <c r="A173" s="11"/>
      <c r="B173" s="65"/>
      <c r="C173" s="11"/>
      <c r="D173" s="11"/>
      <c r="E173" s="11"/>
      <c r="F173" s="11"/>
      <c r="G173" s="32"/>
      <c r="H173" s="32"/>
      <c r="I173" s="32"/>
      <c r="J173" s="11"/>
      <c r="K173" s="13"/>
      <c r="L173" s="12"/>
      <c r="M173" s="58"/>
      <c r="N173" s="49"/>
    </row>
    <row r="174" spans="1:14">
      <c r="A174" s="11"/>
      <c r="B174" s="65"/>
      <c r="C174" s="11"/>
      <c r="D174" s="11"/>
      <c r="E174" s="11"/>
      <c r="F174" s="11"/>
      <c r="G174" s="32"/>
      <c r="H174" s="32"/>
      <c r="I174" s="32"/>
      <c r="J174" s="11"/>
      <c r="K174" s="13"/>
      <c r="L174" s="12"/>
      <c r="M174" s="58"/>
      <c r="N174" s="49"/>
    </row>
    <row r="175" spans="1:14">
      <c r="A175" s="11"/>
      <c r="B175" s="65"/>
      <c r="C175" s="11"/>
      <c r="D175" s="11"/>
      <c r="E175" s="11"/>
      <c r="F175" s="11"/>
      <c r="G175" s="32"/>
      <c r="H175" s="32"/>
      <c r="I175" s="32"/>
      <c r="J175" s="11"/>
      <c r="K175" s="13"/>
      <c r="L175" s="12"/>
      <c r="M175" s="58"/>
      <c r="N175" s="49"/>
    </row>
    <row r="176" spans="1:14">
      <c r="A176" s="11"/>
      <c r="B176" s="65"/>
      <c r="C176" s="11"/>
      <c r="D176" s="11"/>
      <c r="E176" s="11"/>
      <c r="F176" s="11"/>
      <c r="G176" s="32"/>
      <c r="H176" s="32"/>
      <c r="I176" s="32"/>
      <c r="J176" s="11"/>
      <c r="K176" s="13"/>
      <c r="L176" s="12"/>
      <c r="M176" s="58"/>
      <c r="N176" s="49"/>
    </row>
    <row r="177" spans="1:14">
      <c r="A177" s="11"/>
      <c r="B177" s="65"/>
      <c r="C177" s="11"/>
      <c r="D177" s="11"/>
      <c r="E177" s="11"/>
      <c r="F177" s="11"/>
      <c r="G177" s="32"/>
      <c r="H177" s="32"/>
      <c r="I177" s="32"/>
      <c r="J177" s="11"/>
      <c r="K177" s="13"/>
      <c r="L177" s="12"/>
      <c r="M177" s="58"/>
      <c r="N177" s="49"/>
    </row>
    <row r="178" spans="1:14">
      <c r="A178" s="11"/>
      <c r="B178" s="65"/>
      <c r="C178" s="11"/>
      <c r="D178" s="11"/>
      <c r="E178" s="11"/>
      <c r="F178" s="11"/>
      <c r="G178" s="32"/>
      <c r="H178" s="32"/>
      <c r="I178" s="32"/>
      <c r="J178" s="11"/>
      <c r="K178" s="13"/>
      <c r="L178" s="12"/>
      <c r="M178" s="58"/>
      <c r="N178" s="49"/>
    </row>
    <row r="179" spans="1:14">
      <c r="A179" s="11"/>
      <c r="B179" s="65"/>
      <c r="C179" s="11"/>
      <c r="D179" s="11"/>
      <c r="E179" s="11"/>
      <c r="F179" s="11"/>
      <c r="G179" s="32"/>
      <c r="H179" s="32"/>
      <c r="I179" s="32"/>
      <c r="J179" s="11"/>
      <c r="K179" s="13"/>
      <c r="L179" s="12"/>
      <c r="M179" s="58"/>
      <c r="N179" s="49"/>
    </row>
    <row r="180" spans="1:14">
      <c r="A180" s="11"/>
      <c r="B180" s="65"/>
      <c r="C180" s="11"/>
      <c r="D180" s="11"/>
      <c r="E180" s="11"/>
      <c r="F180" s="11"/>
      <c r="G180" s="32"/>
      <c r="H180" s="32"/>
      <c r="I180" s="32"/>
      <c r="J180" s="11"/>
      <c r="K180" s="13"/>
      <c r="L180" s="12"/>
      <c r="M180" s="58"/>
      <c r="N180" s="49"/>
    </row>
    <row r="181" spans="1:14">
      <c r="A181" s="11"/>
      <c r="B181" s="65"/>
      <c r="C181" s="11"/>
      <c r="D181" s="11"/>
      <c r="E181" s="11"/>
      <c r="F181" s="11"/>
      <c r="G181" s="32"/>
      <c r="H181" s="32"/>
      <c r="I181" s="32"/>
      <c r="J181" s="11"/>
      <c r="K181" s="13"/>
      <c r="L181" s="12"/>
      <c r="M181" s="58"/>
      <c r="N181" s="49"/>
    </row>
    <row r="182" spans="1:14">
      <c r="A182" s="11"/>
      <c r="B182" s="65"/>
      <c r="C182" s="11"/>
      <c r="D182" s="11"/>
      <c r="E182" s="11"/>
      <c r="F182" s="11"/>
      <c r="G182" s="32"/>
      <c r="H182" s="32"/>
      <c r="I182" s="32"/>
      <c r="J182" s="11"/>
      <c r="K182" s="13"/>
      <c r="L182" s="12"/>
      <c r="M182" s="58"/>
      <c r="N182" s="49"/>
    </row>
    <row r="183" spans="1:14">
      <c r="A183" s="11"/>
      <c r="B183" s="65"/>
      <c r="C183" s="11"/>
      <c r="D183" s="11"/>
      <c r="E183" s="11"/>
      <c r="F183" s="11"/>
      <c r="G183" s="32"/>
      <c r="H183" s="32"/>
      <c r="I183" s="32"/>
      <c r="J183" s="11"/>
      <c r="K183" s="13"/>
      <c r="L183" s="12"/>
      <c r="M183" s="58"/>
      <c r="N183" s="49"/>
    </row>
    <row r="184" spans="1:14">
      <c r="A184" s="11"/>
      <c r="B184" s="65"/>
      <c r="C184" s="11"/>
      <c r="D184" s="11"/>
      <c r="E184" s="11"/>
      <c r="F184" s="11"/>
      <c r="G184" s="32"/>
      <c r="H184" s="32"/>
      <c r="I184" s="32"/>
      <c r="J184" s="11"/>
      <c r="K184" s="13"/>
      <c r="L184" s="12"/>
      <c r="M184" s="58"/>
      <c r="N184" s="49"/>
    </row>
    <row r="185" spans="1:14">
      <c r="A185" s="11"/>
      <c r="B185" s="65"/>
      <c r="C185" s="11"/>
      <c r="D185" s="11"/>
      <c r="E185" s="11"/>
      <c r="F185" s="11"/>
      <c r="G185" s="32"/>
      <c r="H185" s="32"/>
      <c r="I185" s="32"/>
      <c r="J185" s="11"/>
      <c r="K185" s="13"/>
      <c r="L185" s="12"/>
      <c r="M185" s="58"/>
      <c r="N185" s="49"/>
    </row>
    <row r="186" spans="1:14">
      <c r="A186" s="11"/>
      <c r="B186" s="65"/>
      <c r="C186" s="11"/>
      <c r="D186" s="11"/>
      <c r="E186" s="11"/>
      <c r="F186" s="11"/>
      <c r="G186" s="32"/>
      <c r="H186" s="32"/>
      <c r="I186" s="32"/>
      <c r="J186" s="11"/>
      <c r="K186" s="13"/>
      <c r="L186" s="12"/>
      <c r="M186" s="58"/>
      <c r="N186" s="49"/>
    </row>
    <row r="187" spans="1:14">
      <c r="A187" s="11"/>
      <c r="B187" s="65"/>
      <c r="C187" s="11"/>
      <c r="D187" s="11"/>
      <c r="E187" s="11"/>
      <c r="F187" s="11"/>
      <c r="G187" s="32"/>
      <c r="H187" s="32"/>
      <c r="I187" s="32"/>
      <c r="J187" s="11"/>
      <c r="K187" s="13"/>
      <c r="L187" s="12"/>
      <c r="M187" s="58"/>
      <c r="N187" s="49"/>
    </row>
    <row r="188" spans="1:14">
      <c r="A188" s="11"/>
      <c r="B188" s="65"/>
      <c r="C188" s="11"/>
      <c r="D188" s="11"/>
      <c r="E188" s="11"/>
      <c r="F188" s="11"/>
      <c r="G188" s="32"/>
      <c r="H188" s="32"/>
      <c r="I188" s="32"/>
      <c r="J188" s="11"/>
      <c r="K188" s="13"/>
      <c r="L188" s="12"/>
      <c r="M188" s="58"/>
      <c r="N188" s="49"/>
    </row>
    <row r="189" spans="1:14">
      <c r="A189" s="11"/>
      <c r="B189" s="65"/>
      <c r="C189" s="11"/>
      <c r="D189" s="11"/>
      <c r="E189" s="11"/>
      <c r="F189" s="11"/>
      <c r="G189" s="32"/>
      <c r="H189" s="32"/>
      <c r="I189" s="32"/>
      <c r="J189" s="11"/>
      <c r="K189" s="13"/>
      <c r="L189" s="12"/>
      <c r="M189" s="58"/>
      <c r="N189" s="49"/>
    </row>
    <row r="190" spans="1:14">
      <c r="A190" s="11"/>
      <c r="B190" s="65"/>
      <c r="C190" s="11"/>
      <c r="D190" s="11"/>
      <c r="E190" s="11"/>
      <c r="F190" s="11"/>
      <c r="G190" s="32"/>
      <c r="H190" s="32"/>
      <c r="I190" s="32"/>
      <c r="J190" s="11"/>
      <c r="K190" s="13"/>
      <c r="L190" s="12"/>
      <c r="M190" s="58"/>
      <c r="N190" s="49"/>
    </row>
    <row r="191" spans="1:14">
      <c r="A191" s="11"/>
      <c r="B191" s="65"/>
      <c r="C191" s="11"/>
      <c r="D191" s="11"/>
      <c r="E191" s="11"/>
      <c r="F191" s="11"/>
      <c r="G191" s="32"/>
      <c r="H191" s="32"/>
      <c r="I191" s="32"/>
      <c r="J191" s="11"/>
      <c r="K191" s="13"/>
      <c r="L191" s="12"/>
      <c r="M191" s="58"/>
      <c r="N191" s="49"/>
    </row>
    <row r="192" spans="1:14">
      <c r="A192" s="11"/>
      <c r="B192" s="65"/>
      <c r="C192" s="11"/>
      <c r="D192" s="11"/>
      <c r="E192" s="11"/>
      <c r="F192" s="11"/>
      <c r="G192" s="32"/>
      <c r="H192" s="32"/>
      <c r="I192" s="32"/>
      <c r="J192" s="11"/>
      <c r="K192" s="13"/>
      <c r="L192" s="12"/>
      <c r="M192" s="58"/>
      <c r="N192" s="49"/>
    </row>
    <row r="193" spans="1:14">
      <c r="A193" s="11"/>
      <c r="B193" s="65"/>
      <c r="C193" s="11"/>
      <c r="D193" s="11"/>
      <c r="E193" s="11"/>
      <c r="F193" s="11"/>
      <c r="G193" s="32"/>
      <c r="H193" s="32"/>
      <c r="I193" s="32"/>
      <c r="J193" s="11"/>
      <c r="K193" s="13"/>
      <c r="L193" s="12"/>
      <c r="M193" s="58"/>
      <c r="N193" s="49"/>
    </row>
    <row r="194" spans="1:14">
      <c r="A194" s="11"/>
      <c r="B194" s="65"/>
      <c r="C194" s="11"/>
      <c r="D194" s="11"/>
      <c r="E194" s="11"/>
      <c r="F194" s="11"/>
      <c r="G194" s="32"/>
      <c r="H194" s="32"/>
      <c r="I194" s="32"/>
      <c r="J194" s="11"/>
      <c r="K194" s="13"/>
      <c r="L194" s="12"/>
      <c r="M194" s="58"/>
      <c r="N194" s="49"/>
    </row>
    <row r="195" spans="1:14">
      <c r="A195" s="11"/>
      <c r="B195" s="65"/>
      <c r="C195" s="11"/>
      <c r="D195" s="11"/>
      <c r="E195" s="11"/>
      <c r="F195" s="11"/>
      <c r="G195" s="32"/>
      <c r="H195" s="32"/>
      <c r="I195" s="32"/>
      <c r="J195" s="11"/>
      <c r="K195" s="13"/>
      <c r="L195" s="12"/>
      <c r="M195" s="58"/>
      <c r="N195" s="49"/>
    </row>
    <row r="196" spans="1:14">
      <c r="A196" s="11"/>
      <c r="B196" s="65"/>
      <c r="C196" s="11"/>
      <c r="D196" s="11"/>
      <c r="E196" s="11"/>
      <c r="F196" s="11"/>
      <c r="G196" s="32"/>
      <c r="H196" s="32"/>
      <c r="I196" s="32"/>
      <c r="J196" s="11"/>
      <c r="K196" s="13"/>
      <c r="L196" s="12"/>
      <c r="M196" s="58"/>
      <c r="N196" s="49"/>
    </row>
    <row r="197" spans="1:14">
      <c r="A197" s="11"/>
      <c r="B197" s="65"/>
      <c r="C197" s="11"/>
      <c r="D197" s="11"/>
      <c r="E197" s="11"/>
      <c r="F197" s="11"/>
      <c r="G197" s="32"/>
      <c r="H197" s="32"/>
      <c r="I197" s="32"/>
      <c r="J197" s="11"/>
      <c r="K197" s="13"/>
      <c r="L197" s="12"/>
      <c r="M197" s="58"/>
      <c r="N197" s="49"/>
    </row>
    <row r="198" spans="1:14">
      <c r="A198" s="11"/>
      <c r="B198" s="65"/>
      <c r="C198" s="11"/>
      <c r="D198" s="11"/>
      <c r="E198" s="11"/>
      <c r="F198" s="11"/>
      <c r="G198" s="32"/>
      <c r="H198" s="32"/>
      <c r="I198" s="32"/>
      <c r="J198" s="11"/>
      <c r="K198" s="13"/>
      <c r="L198" s="12"/>
      <c r="M198" s="58"/>
      <c r="N198" s="49"/>
    </row>
    <row r="199" spans="1:14">
      <c r="A199" s="11"/>
      <c r="B199" s="65"/>
      <c r="C199" s="11"/>
      <c r="D199" s="11"/>
      <c r="E199" s="11"/>
      <c r="F199" s="11"/>
      <c r="G199" s="32"/>
      <c r="H199" s="32"/>
      <c r="I199" s="32"/>
      <c r="J199" s="11"/>
      <c r="K199" s="13"/>
      <c r="L199" s="12"/>
      <c r="M199" s="58"/>
      <c r="N199" s="49"/>
    </row>
    <row r="200" spans="1:14">
      <c r="A200" s="11"/>
      <c r="B200" s="65"/>
      <c r="C200" s="11"/>
      <c r="D200" s="11"/>
      <c r="E200" s="11"/>
      <c r="F200" s="11"/>
      <c r="G200" s="32"/>
      <c r="H200" s="32"/>
      <c r="I200" s="32"/>
      <c r="J200" s="11"/>
      <c r="K200" s="13"/>
      <c r="L200" s="12"/>
      <c r="M200" s="58"/>
      <c r="N200" s="49"/>
    </row>
    <row r="201" spans="1:14">
      <c r="A201" s="11"/>
      <c r="B201" s="65"/>
      <c r="C201" s="11"/>
      <c r="D201" s="11"/>
      <c r="E201" s="11"/>
      <c r="F201" s="11"/>
      <c r="G201" s="32"/>
      <c r="H201" s="32"/>
      <c r="I201" s="32"/>
      <c r="J201" s="11"/>
      <c r="K201" s="13"/>
      <c r="L201" s="12"/>
      <c r="M201" s="58"/>
      <c r="N201" s="49"/>
    </row>
    <row r="202" spans="1:14">
      <c r="A202" s="11"/>
      <c r="B202" s="65"/>
      <c r="C202" s="11"/>
      <c r="D202" s="11"/>
      <c r="E202" s="11"/>
      <c r="F202" s="11"/>
      <c r="G202" s="32"/>
      <c r="H202" s="32"/>
      <c r="I202" s="32"/>
      <c r="J202" s="11"/>
      <c r="K202" s="13"/>
      <c r="L202" s="12"/>
      <c r="M202" s="58"/>
      <c r="N202" s="49"/>
    </row>
    <row r="203" spans="1:14">
      <c r="A203" s="11"/>
      <c r="B203" s="65"/>
      <c r="C203" s="11"/>
      <c r="D203" s="11"/>
      <c r="E203" s="11"/>
      <c r="F203" s="11"/>
      <c r="G203" s="32"/>
      <c r="H203" s="32"/>
      <c r="I203" s="32"/>
      <c r="J203" s="11"/>
      <c r="K203" s="13"/>
      <c r="L203" s="12"/>
      <c r="M203" s="58"/>
      <c r="N203" s="49"/>
    </row>
    <row r="204" spans="1:14">
      <c r="A204" s="11"/>
      <c r="B204" s="65"/>
      <c r="C204" s="11"/>
      <c r="D204" s="11"/>
      <c r="E204" s="11"/>
      <c r="F204" s="11"/>
      <c r="G204" s="32"/>
      <c r="H204" s="32"/>
      <c r="I204" s="32"/>
      <c r="J204" s="11"/>
      <c r="K204" s="13"/>
      <c r="L204" s="12"/>
      <c r="M204" s="58"/>
      <c r="N204" s="49"/>
    </row>
    <row r="205" spans="1:14">
      <c r="A205" s="11"/>
      <c r="B205" s="65"/>
      <c r="C205" s="11"/>
      <c r="D205" s="11"/>
      <c r="E205" s="11"/>
      <c r="F205" s="11"/>
      <c r="G205" s="32"/>
      <c r="H205" s="32"/>
      <c r="I205" s="32"/>
      <c r="J205" s="11"/>
      <c r="K205" s="13"/>
      <c r="L205" s="12"/>
      <c r="M205" s="58"/>
      <c r="N205" s="49"/>
    </row>
    <row r="206" spans="1:14">
      <c r="A206" s="11"/>
      <c r="B206" s="65"/>
      <c r="C206" s="11"/>
      <c r="D206" s="11"/>
      <c r="E206" s="11"/>
      <c r="F206" s="11"/>
      <c r="G206" s="32"/>
      <c r="H206" s="32"/>
      <c r="I206" s="32"/>
      <c r="J206" s="11"/>
      <c r="K206" s="13"/>
      <c r="L206" s="12"/>
      <c r="M206" s="58"/>
      <c r="N206" s="49"/>
    </row>
    <row r="207" spans="1:14">
      <c r="A207" s="11"/>
      <c r="B207" s="11"/>
      <c r="C207" s="11"/>
      <c r="D207" s="11"/>
      <c r="E207" s="11"/>
      <c r="F207" s="11"/>
      <c r="G207" s="32"/>
      <c r="H207" s="32"/>
      <c r="I207" s="32"/>
      <c r="J207" s="11"/>
      <c r="K207" s="13"/>
      <c r="L207" s="12"/>
      <c r="M207" s="58"/>
      <c r="N207" s="49"/>
    </row>
    <row r="208" spans="1:14">
      <c r="A208" s="11"/>
      <c r="B208" s="11"/>
      <c r="C208" s="11"/>
      <c r="D208" s="11"/>
      <c r="E208" s="11"/>
      <c r="F208" s="11"/>
      <c r="G208" s="32"/>
      <c r="H208" s="32"/>
      <c r="I208" s="32"/>
      <c r="J208" s="11"/>
      <c r="K208" s="13"/>
      <c r="L208" s="12"/>
      <c r="M208" s="58"/>
      <c r="N208" s="49"/>
    </row>
    <row r="209" spans="1:14">
      <c r="A209" s="11"/>
      <c r="B209" s="11"/>
      <c r="C209" s="11"/>
      <c r="D209" s="11"/>
      <c r="E209" s="11"/>
      <c r="F209" s="11"/>
      <c r="G209" s="32"/>
      <c r="H209" s="32"/>
      <c r="I209" s="32"/>
      <c r="J209" s="11"/>
      <c r="K209" s="13"/>
      <c r="L209" s="12"/>
      <c r="M209" s="58"/>
      <c r="N209" s="49"/>
    </row>
    <row r="210" spans="1:14">
      <c r="A210" s="11"/>
      <c r="B210" s="11"/>
      <c r="C210" s="11"/>
      <c r="D210" s="11"/>
      <c r="E210" s="11"/>
      <c r="F210" s="11"/>
      <c r="G210" s="32"/>
      <c r="H210" s="32"/>
      <c r="I210" s="32"/>
      <c r="J210" s="11"/>
      <c r="K210" s="13"/>
      <c r="L210" s="12"/>
      <c r="M210" s="58"/>
      <c r="N210" s="49"/>
    </row>
    <row r="211" spans="1:14">
      <c r="A211" s="11"/>
      <c r="B211" s="11"/>
      <c r="C211" s="11"/>
      <c r="D211" s="11"/>
      <c r="E211" s="11"/>
      <c r="F211" s="11"/>
      <c r="G211" s="32"/>
      <c r="H211" s="32"/>
      <c r="I211" s="32"/>
      <c r="J211" s="11"/>
      <c r="K211" s="13"/>
      <c r="L211" s="12"/>
      <c r="M211" s="58"/>
      <c r="N211" s="49"/>
    </row>
    <row r="212" spans="1:14">
      <c r="A212" s="11"/>
      <c r="B212" s="11"/>
      <c r="C212" s="11"/>
      <c r="D212" s="11"/>
      <c r="E212" s="11"/>
      <c r="F212" s="11"/>
      <c r="G212" s="32"/>
      <c r="H212" s="32"/>
      <c r="I212" s="32"/>
      <c r="J212" s="11"/>
      <c r="K212" s="13"/>
      <c r="L212" s="12"/>
      <c r="M212" s="58"/>
      <c r="N212" s="49"/>
    </row>
    <row r="213" spans="1:14">
      <c r="A213" s="11"/>
      <c r="B213" s="11"/>
      <c r="C213" s="11"/>
      <c r="D213" s="11"/>
      <c r="E213" s="11"/>
      <c r="F213" s="11"/>
      <c r="G213" s="32"/>
      <c r="H213" s="32"/>
      <c r="I213" s="32"/>
      <c r="J213" s="11"/>
      <c r="K213" s="13"/>
      <c r="L213" s="12"/>
      <c r="M213" s="58"/>
      <c r="N213" s="49"/>
    </row>
    <row r="214" spans="1:14">
      <c r="A214" s="11"/>
      <c r="B214" s="11"/>
      <c r="C214" s="11"/>
      <c r="D214" s="11"/>
      <c r="E214" s="11"/>
      <c r="F214" s="11"/>
      <c r="G214" s="32"/>
      <c r="H214" s="32"/>
      <c r="I214" s="32"/>
      <c r="J214" s="11"/>
      <c r="K214" s="13"/>
      <c r="L214" s="12"/>
      <c r="M214" s="58"/>
      <c r="N214" s="49"/>
    </row>
    <row r="215" spans="1:14">
      <c r="A215" s="11"/>
      <c r="B215" s="11"/>
      <c r="C215" s="11"/>
      <c r="D215" s="11"/>
      <c r="E215" s="11"/>
      <c r="F215" s="11"/>
      <c r="G215" s="32"/>
      <c r="H215" s="32"/>
      <c r="I215" s="32"/>
      <c r="J215" s="11"/>
      <c r="K215" s="13"/>
      <c r="L215" s="12"/>
      <c r="M215" s="58"/>
      <c r="N215" s="49"/>
    </row>
    <row r="216" spans="1:14">
      <c r="A216" s="11"/>
      <c r="B216" s="11"/>
      <c r="C216" s="11"/>
      <c r="D216" s="11"/>
      <c r="E216" s="11"/>
      <c r="F216" s="11"/>
      <c r="G216" s="32"/>
      <c r="H216" s="32"/>
      <c r="I216" s="32"/>
      <c r="J216" s="11"/>
      <c r="K216" s="13"/>
      <c r="L216" s="12"/>
      <c r="M216" s="58"/>
      <c r="N216" s="49"/>
    </row>
    <row r="217" spans="1:14">
      <c r="A217" s="11"/>
      <c r="B217" s="11"/>
      <c r="C217" s="11"/>
      <c r="D217" s="11"/>
      <c r="E217" s="11"/>
      <c r="F217" s="11"/>
      <c r="G217" s="32"/>
      <c r="H217" s="32"/>
      <c r="I217" s="32"/>
      <c r="J217" s="11"/>
      <c r="K217" s="13"/>
      <c r="L217" s="12"/>
      <c r="M217" s="58"/>
      <c r="N217" s="49"/>
    </row>
    <row r="218" spans="1:14">
      <c r="A218" s="11"/>
      <c r="B218" s="11"/>
      <c r="C218" s="11"/>
      <c r="D218" s="11"/>
      <c r="E218" s="11"/>
      <c r="F218" s="11"/>
      <c r="G218" s="32"/>
      <c r="H218" s="32"/>
      <c r="I218" s="32"/>
      <c r="J218" s="11"/>
      <c r="K218" s="13"/>
      <c r="L218" s="12"/>
      <c r="M218" s="58"/>
      <c r="N218" s="49"/>
    </row>
    <row r="219" spans="1:14">
      <c r="A219" s="11"/>
      <c r="B219" s="11"/>
      <c r="C219" s="11"/>
      <c r="D219" s="11"/>
      <c r="E219" s="11"/>
      <c r="F219" s="11"/>
      <c r="G219" s="32"/>
      <c r="H219" s="32"/>
      <c r="I219" s="32"/>
      <c r="J219" s="11"/>
      <c r="K219" s="13"/>
      <c r="L219" s="12"/>
      <c r="M219" s="58"/>
      <c r="N219" s="49"/>
    </row>
    <row r="220" spans="1:14">
      <c r="A220" s="11"/>
      <c r="B220" s="11"/>
      <c r="C220" s="11"/>
      <c r="D220" s="11"/>
      <c r="E220" s="11"/>
      <c r="F220" s="11"/>
      <c r="G220" s="32"/>
      <c r="H220" s="32"/>
      <c r="I220" s="32"/>
      <c r="J220" s="11"/>
      <c r="K220" s="13"/>
      <c r="L220" s="12"/>
      <c r="M220" s="58"/>
      <c r="N220" s="49"/>
    </row>
    <row r="221" spans="1:14">
      <c r="A221" s="11"/>
      <c r="B221" s="11"/>
      <c r="C221" s="11"/>
      <c r="D221" s="11"/>
      <c r="E221" s="11"/>
      <c r="F221" s="11"/>
      <c r="G221" s="32"/>
      <c r="H221" s="32"/>
      <c r="I221" s="32"/>
      <c r="J221" s="11"/>
      <c r="K221" s="13"/>
      <c r="L221" s="12"/>
      <c r="M221" s="58"/>
      <c r="N221" s="49"/>
    </row>
    <row r="222" spans="1:14">
      <c r="A222" s="11"/>
      <c r="B222" s="11"/>
      <c r="C222" s="11"/>
      <c r="D222" s="11"/>
      <c r="E222" s="11"/>
      <c r="F222" s="11"/>
      <c r="G222" s="32"/>
      <c r="H222" s="32"/>
      <c r="I222" s="32"/>
      <c r="J222" s="11"/>
      <c r="K222" s="13"/>
      <c r="L222" s="12"/>
      <c r="M222" s="58"/>
      <c r="N222" s="49"/>
    </row>
    <row r="223" spans="1:14">
      <c r="A223" s="11"/>
      <c r="B223" s="11"/>
      <c r="C223" s="11"/>
      <c r="D223" s="11"/>
      <c r="E223" s="11"/>
      <c r="F223" s="11"/>
      <c r="G223" s="32"/>
      <c r="H223" s="32"/>
      <c r="I223" s="32"/>
      <c r="J223" s="11"/>
      <c r="K223" s="13"/>
      <c r="L223" s="12"/>
      <c r="M223" s="58"/>
      <c r="N223" s="49"/>
    </row>
    <row r="224" spans="1:14">
      <c r="A224" s="11"/>
      <c r="B224" s="11"/>
      <c r="C224" s="11"/>
      <c r="D224" s="11"/>
      <c r="E224" s="11"/>
      <c r="F224" s="11"/>
      <c r="G224" s="32"/>
      <c r="H224" s="32"/>
      <c r="I224" s="32"/>
      <c r="J224" s="11"/>
      <c r="K224" s="13"/>
      <c r="L224" s="12"/>
      <c r="M224" s="58"/>
      <c r="N224" s="49"/>
    </row>
    <row r="225" spans="1:14">
      <c r="A225" s="11"/>
      <c r="B225" s="11"/>
      <c r="C225" s="11"/>
      <c r="D225" s="11"/>
      <c r="E225" s="11"/>
      <c r="F225" s="11"/>
      <c r="G225" s="32"/>
      <c r="H225" s="32"/>
      <c r="I225" s="32"/>
      <c r="J225" s="11"/>
      <c r="K225" s="13"/>
      <c r="L225" s="12"/>
      <c r="M225" s="58"/>
      <c r="N225" s="49"/>
    </row>
    <row r="226" spans="1:14">
      <c r="A226" s="11"/>
      <c r="B226" s="11"/>
      <c r="C226" s="11"/>
      <c r="D226" s="11"/>
      <c r="E226" s="11"/>
      <c r="F226" s="11"/>
      <c r="G226" s="32"/>
      <c r="H226" s="32"/>
      <c r="I226" s="32"/>
      <c r="J226" s="11"/>
      <c r="K226" s="13"/>
      <c r="L226" s="12"/>
      <c r="M226" s="58"/>
      <c r="N226" s="49"/>
    </row>
    <row r="227" spans="1:14">
      <c r="A227" s="11"/>
      <c r="B227" s="11"/>
      <c r="C227" s="11"/>
      <c r="D227" s="11"/>
      <c r="E227" s="11"/>
      <c r="F227" s="11"/>
      <c r="G227" s="32"/>
      <c r="H227" s="32"/>
      <c r="I227" s="32"/>
      <c r="J227" s="11"/>
      <c r="K227" s="13"/>
      <c r="L227" s="12"/>
      <c r="M227" s="58"/>
      <c r="N227" s="49"/>
    </row>
    <row r="228" spans="1:14">
      <c r="A228" s="11"/>
      <c r="B228" s="11"/>
      <c r="C228" s="11"/>
      <c r="D228" s="11"/>
      <c r="E228" s="11"/>
      <c r="F228" s="11"/>
      <c r="G228" s="32"/>
      <c r="H228" s="32"/>
      <c r="I228" s="32"/>
      <c r="J228" s="11"/>
      <c r="K228" s="13"/>
      <c r="L228" s="12"/>
      <c r="M228" s="58"/>
      <c r="N228" s="49"/>
    </row>
    <row r="229" spans="1:14">
      <c r="A229" s="11"/>
      <c r="B229" s="11"/>
      <c r="C229" s="11"/>
      <c r="D229" s="11"/>
      <c r="E229" s="11"/>
      <c r="F229" s="11"/>
      <c r="G229" s="32"/>
      <c r="H229" s="32"/>
      <c r="I229" s="32"/>
      <c r="J229" s="11"/>
      <c r="K229" s="13"/>
      <c r="L229" s="12"/>
      <c r="M229" s="58"/>
      <c r="N229" s="49"/>
    </row>
    <row r="230" spans="1:14">
      <c r="A230" s="11"/>
      <c r="B230" s="11"/>
      <c r="C230" s="11"/>
      <c r="D230" s="11"/>
      <c r="E230" s="11"/>
      <c r="F230" s="11"/>
      <c r="G230" s="32"/>
      <c r="H230" s="32"/>
      <c r="I230" s="32"/>
      <c r="J230" s="11"/>
      <c r="K230" s="13"/>
      <c r="L230" s="12"/>
      <c r="M230" s="58"/>
      <c r="N230" s="49"/>
    </row>
    <row r="231" spans="1:14">
      <c r="A231" s="11"/>
      <c r="B231" s="11"/>
      <c r="C231" s="11"/>
      <c r="D231" s="11"/>
      <c r="E231" s="11"/>
      <c r="F231" s="11"/>
      <c r="G231" s="32"/>
      <c r="H231" s="32"/>
      <c r="I231" s="32"/>
      <c r="J231" s="11"/>
      <c r="K231" s="13"/>
      <c r="L231" s="12"/>
      <c r="M231" s="58"/>
      <c r="N231" s="49"/>
    </row>
    <row r="232" spans="1:14">
      <c r="A232" s="11"/>
      <c r="B232" s="11"/>
      <c r="C232" s="11"/>
      <c r="D232" s="11"/>
      <c r="E232" s="11"/>
      <c r="F232" s="11"/>
      <c r="G232" s="32"/>
      <c r="H232" s="32"/>
      <c r="I232" s="32"/>
      <c r="J232" s="11"/>
      <c r="K232" s="13"/>
      <c r="L232" s="12"/>
      <c r="M232" s="58"/>
      <c r="N232" s="49"/>
    </row>
    <row r="233" spans="1:14">
      <c r="A233" s="11"/>
      <c r="B233" s="11"/>
      <c r="C233" s="11"/>
      <c r="D233" s="11"/>
      <c r="E233" s="11"/>
      <c r="F233" s="11"/>
      <c r="G233" s="32"/>
      <c r="H233" s="32"/>
      <c r="I233" s="32"/>
      <c r="J233" s="11"/>
      <c r="K233" s="13"/>
      <c r="L233" s="12"/>
      <c r="M233" s="58"/>
      <c r="N233" s="49"/>
    </row>
    <row r="234" spans="1:14">
      <c r="A234" s="11"/>
      <c r="B234" s="11"/>
      <c r="C234" s="11"/>
      <c r="D234" s="11"/>
      <c r="E234" s="11"/>
      <c r="F234" s="11"/>
      <c r="G234" s="32"/>
      <c r="H234" s="32"/>
      <c r="I234" s="32"/>
      <c r="J234" s="11"/>
      <c r="K234" s="13"/>
      <c r="L234" s="12"/>
      <c r="M234" s="58"/>
      <c r="N234" s="49"/>
    </row>
    <row r="235" spans="1:14">
      <c r="A235" s="11"/>
      <c r="B235" s="11"/>
      <c r="C235" s="11"/>
      <c r="D235" s="11"/>
      <c r="E235" s="11"/>
      <c r="F235" s="11"/>
      <c r="G235" s="32"/>
      <c r="H235" s="32"/>
      <c r="I235" s="32"/>
      <c r="J235" s="11"/>
      <c r="K235" s="13"/>
      <c r="L235" s="12"/>
      <c r="M235" s="58"/>
      <c r="N235" s="49"/>
    </row>
    <row r="236" spans="1:14">
      <c r="A236" s="11"/>
      <c r="B236" s="11"/>
      <c r="C236" s="11"/>
      <c r="D236" s="11"/>
      <c r="E236" s="11"/>
      <c r="F236" s="11"/>
      <c r="G236" s="32"/>
      <c r="H236" s="32"/>
      <c r="I236" s="32"/>
      <c r="J236" s="11"/>
      <c r="K236" s="13"/>
      <c r="L236" s="12"/>
      <c r="M236" s="58"/>
      <c r="N236" s="49"/>
    </row>
    <row r="237" spans="1:14">
      <c r="A237" s="11"/>
      <c r="B237" s="11"/>
      <c r="C237" s="11"/>
      <c r="D237" s="11"/>
      <c r="E237" s="11"/>
      <c r="F237" s="11"/>
      <c r="G237" s="32"/>
      <c r="H237" s="32"/>
      <c r="I237" s="32"/>
      <c r="J237" s="11"/>
      <c r="K237" s="13"/>
      <c r="L237" s="12"/>
      <c r="M237" s="58"/>
      <c r="N237" s="49"/>
    </row>
    <row r="238" spans="1:14">
      <c r="A238" s="11"/>
      <c r="B238" s="11"/>
      <c r="C238" s="11"/>
      <c r="D238" s="11"/>
      <c r="E238" s="11"/>
      <c r="F238" s="11"/>
      <c r="G238" s="32"/>
      <c r="H238" s="32"/>
      <c r="I238" s="32"/>
      <c r="J238" s="11"/>
      <c r="K238" s="13"/>
      <c r="L238" s="12"/>
      <c r="M238" s="58"/>
      <c r="N238" s="49"/>
    </row>
    <row r="239" spans="1:14">
      <c r="A239" s="11"/>
      <c r="B239" s="11"/>
      <c r="C239" s="11"/>
      <c r="D239" s="11"/>
      <c r="E239" s="11"/>
      <c r="F239" s="11"/>
      <c r="G239" s="32"/>
      <c r="H239" s="32"/>
      <c r="I239" s="32"/>
      <c r="J239" s="11"/>
      <c r="K239" s="13"/>
      <c r="L239" s="12"/>
      <c r="M239" s="58"/>
      <c r="N239" s="49"/>
    </row>
    <row r="240" spans="1:14">
      <c r="A240" s="11"/>
      <c r="B240" s="11"/>
      <c r="C240" s="11"/>
      <c r="D240" s="11"/>
      <c r="E240" s="11"/>
      <c r="F240" s="11"/>
      <c r="G240" s="32"/>
      <c r="H240" s="32"/>
      <c r="I240" s="32"/>
      <c r="J240" s="11"/>
      <c r="K240" s="13"/>
      <c r="L240" s="12"/>
      <c r="M240" s="58"/>
      <c r="N240" s="49"/>
    </row>
    <row r="241" spans="1:14">
      <c r="A241" s="11"/>
      <c r="B241" s="11"/>
      <c r="C241" s="11"/>
      <c r="D241" s="11"/>
      <c r="E241" s="11"/>
      <c r="F241" s="11"/>
      <c r="G241" s="32"/>
      <c r="H241" s="32"/>
      <c r="I241" s="32"/>
      <c r="J241" s="11"/>
      <c r="K241" s="13"/>
      <c r="L241" s="12"/>
      <c r="M241" s="58"/>
      <c r="N241" s="49"/>
    </row>
    <row r="242" spans="1:14">
      <c r="A242" s="11"/>
      <c r="B242" s="11"/>
      <c r="C242" s="11"/>
      <c r="D242" s="11"/>
      <c r="E242" s="11"/>
      <c r="F242" s="11"/>
      <c r="G242" s="32"/>
      <c r="H242" s="32"/>
      <c r="I242" s="32"/>
      <c r="J242" s="11"/>
      <c r="K242" s="13"/>
      <c r="L242" s="12"/>
      <c r="M242" s="58"/>
      <c r="N242" s="49"/>
    </row>
    <row r="243" spans="1:14">
      <c r="A243" s="11"/>
      <c r="B243" s="11"/>
      <c r="C243" s="11"/>
      <c r="D243" s="11"/>
      <c r="E243" s="11"/>
      <c r="F243" s="11"/>
      <c r="G243" s="32"/>
      <c r="H243" s="32"/>
      <c r="I243" s="32"/>
      <c r="J243" s="11"/>
      <c r="K243" s="13"/>
      <c r="L243" s="12"/>
      <c r="M243" s="58"/>
      <c r="N243" s="49"/>
    </row>
    <row r="244" spans="1:14">
      <c r="A244" s="11"/>
      <c r="B244" s="11"/>
      <c r="C244" s="11"/>
      <c r="D244" s="11"/>
      <c r="E244" s="11"/>
      <c r="F244" s="11"/>
      <c r="G244" s="32"/>
      <c r="H244" s="32"/>
      <c r="I244" s="32"/>
      <c r="J244" s="11"/>
      <c r="K244" s="13"/>
      <c r="L244" s="12"/>
      <c r="M244" s="58"/>
      <c r="N244" s="49"/>
    </row>
    <row r="245" spans="1:14">
      <c r="A245" s="11"/>
      <c r="B245" s="11"/>
      <c r="C245" s="11"/>
      <c r="D245" s="11"/>
      <c r="E245" s="11"/>
      <c r="F245" s="11"/>
      <c r="G245" s="32"/>
      <c r="H245" s="32"/>
      <c r="I245" s="32"/>
      <c r="J245" s="11"/>
      <c r="K245" s="13"/>
      <c r="L245" s="12"/>
      <c r="M245" s="58"/>
      <c r="N245" s="49"/>
    </row>
    <row r="246" spans="1:14">
      <c r="A246" s="11"/>
      <c r="B246" s="11"/>
      <c r="C246" s="11"/>
      <c r="D246" s="11"/>
      <c r="E246" s="11"/>
      <c r="F246" s="11"/>
      <c r="G246" s="32"/>
      <c r="H246" s="32"/>
      <c r="I246" s="32"/>
      <c r="J246" s="11"/>
      <c r="K246" s="13"/>
      <c r="L246" s="12"/>
      <c r="M246" s="58"/>
      <c r="N246" s="49"/>
    </row>
    <row r="247" spans="1:14">
      <c r="A247" s="11"/>
      <c r="B247" s="11"/>
      <c r="C247" s="11"/>
      <c r="D247" s="11"/>
      <c r="E247" s="11"/>
      <c r="F247" s="11"/>
      <c r="G247" s="32"/>
      <c r="H247" s="32"/>
      <c r="I247" s="32"/>
      <c r="J247" s="11"/>
      <c r="K247" s="13"/>
      <c r="L247" s="12"/>
      <c r="M247" s="58"/>
      <c r="N247" s="49"/>
    </row>
    <row r="248" spans="1:14">
      <c r="A248" s="11"/>
      <c r="B248" s="11"/>
      <c r="C248" s="11"/>
      <c r="D248" s="11"/>
      <c r="E248" s="11"/>
      <c r="F248" s="11"/>
      <c r="G248" s="32"/>
      <c r="H248" s="32"/>
      <c r="I248" s="32"/>
      <c r="J248" s="11"/>
      <c r="K248" s="13"/>
      <c r="L248" s="12"/>
      <c r="M248" s="58"/>
      <c r="N248" s="49"/>
    </row>
    <row r="249" spans="1:14">
      <c r="A249" s="11"/>
      <c r="B249" s="11"/>
      <c r="C249" s="11"/>
      <c r="D249" s="11"/>
      <c r="E249" s="11"/>
      <c r="F249" s="11"/>
      <c r="G249" s="32"/>
      <c r="H249" s="32"/>
      <c r="I249" s="32"/>
      <c r="J249" s="11"/>
      <c r="K249" s="13"/>
      <c r="L249" s="12"/>
      <c r="M249" s="58"/>
      <c r="N249" s="49"/>
    </row>
    <row r="250" spans="1:14">
      <c r="A250" s="11"/>
      <c r="B250" s="11"/>
      <c r="C250" s="11"/>
      <c r="D250" s="11"/>
      <c r="E250" s="11"/>
      <c r="F250" s="11"/>
      <c r="G250" s="32"/>
      <c r="H250" s="32"/>
      <c r="I250" s="32"/>
      <c r="J250" s="11"/>
      <c r="K250" s="13"/>
      <c r="L250" s="12"/>
      <c r="M250" s="58"/>
      <c r="N250" s="49"/>
    </row>
    <row r="251" spans="1:14">
      <c r="A251" s="11"/>
      <c r="B251" s="11"/>
      <c r="C251" s="11"/>
      <c r="D251" s="11"/>
      <c r="E251" s="11"/>
      <c r="F251" s="11"/>
      <c r="G251" s="32"/>
      <c r="H251" s="32"/>
      <c r="I251" s="32"/>
      <c r="J251" s="11"/>
      <c r="K251" s="13"/>
      <c r="L251" s="12"/>
      <c r="M251" s="58"/>
      <c r="N251" s="49"/>
    </row>
    <row r="252" spans="1:14">
      <c r="A252" s="11"/>
      <c r="B252" s="11"/>
      <c r="C252" s="11"/>
      <c r="D252" s="11"/>
      <c r="E252" s="11"/>
      <c r="F252" s="11"/>
      <c r="G252" s="32"/>
      <c r="H252" s="32"/>
      <c r="I252" s="32"/>
      <c r="J252" s="11"/>
      <c r="K252" s="13"/>
      <c r="L252" s="12"/>
      <c r="M252" s="58"/>
      <c r="N252" s="49"/>
    </row>
    <row r="253" spans="1:14">
      <c r="A253" s="11"/>
      <c r="B253" s="11"/>
      <c r="C253" s="11"/>
      <c r="D253" s="11"/>
      <c r="E253" s="11"/>
      <c r="F253" s="11"/>
      <c r="G253" s="32"/>
      <c r="H253" s="32"/>
      <c r="I253" s="32"/>
      <c r="J253" s="11"/>
      <c r="K253" s="13"/>
      <c r="L253" s="12"/>
      <c r="M253" s="58"/>
      <c r="N253" s="49"/>
    </row>
    <row r="254" spans="1:14">
      <c r="A254" s="11"/>
      <c r="B254" s="11"/>
      <c r="C254" s="11"/>
      <c r="D254" s="11"/>
      <c r="E254" s="11"/>
      <c r="F254" s="11"/>
      <c r="G254" s="32"/>
      <c r="H254" s="32"/>
      <c r="I254" s="32"/>
      <c r="J254" s="11"/>
      <c r="K254" s="13"/>
      <c r="L254" s="12"/>
      <c r="M254" s="58"/>
      <c r="N254" s="49"/>
    </row>
    <row r="255" spans="1:14">
      <c r="A255" s="11"/>
      <c r="B255" s="11"/>
      <c r="C255" s="11"/>
      <c r="D255" s="11"/>
      <c r="E255" s="11"/>
      <c r="F255" s="11"/>
      <c r="G255" s="32"/>
      <c r="H255" s="32"/>
      <c r="I255" s="32"/>
      <c r="J255" s="11"/>
      <c r="K255" s="13"/>
      <c r="L255" s="12"/>
      <c r="M255" s="58"/>
      <c r="N255" s="49"/>
    </row>
    <row r="256" spans="1:14">
      <c r="A256" s="11"/>
      <c r="B256" s="11"/>
      <c r="C256" s="11"/>
      <c r="D256" s="11"/>
      <c r="E256" s="11"/>
      <c r="F256" s="11"/>
      <c r="G256" s="32"/>
      <c r="H256" s="32"/>
      <c r="I256" s="32"/>
      <c r="J256" s="11"/>
      <c r="K256" s="13"/>
      <c r="L256" s="12"/>
      <c r="M256" s="58"/>
      <c r="N256" s="49"/>
    </row>
    <row r="257" spans="1:14">
      <c r="A257" s="11"/>
      <c r="B257" s="11"/>
      <c r="C257" s="11"/>
      <c r="D257" s="11"/>
      <c r="E257" s="11"/>
      <c r="F257" s="11"/>
      <c r="G257" s="32"/>
      <c r="H257" s="32"/>
      <c r="I257" s="32"/>
      <c r="J257" s="11"/>
      <c r="K257" s="13"/>
      <c r="L257" s="12"/>
      <c r="M257" s="58"/>
      <c r="N257" s="49"/>
    </row>
    <row r="258" spans="1:14">
      <c r="A258" s="11"/>
      <c r="B258" s="11"/>
      <c r="C258" s="11"/>
      <c r="D258" s="11"/>
      <c r="E258" s="11"/>
      <c r="F258" s="11"/>
      <c r="G258" s="32"/>
      <c r="H258" s="32"/>
      <c r="I258" s="32"/>
      <c r="J258" s="11"/>
      <c r="K258" s="13"/>
      <c r="L258" s="12"/>
      <c r="M258" s="58"/>
      <c r="N258" s="49"/>
    </row>
    <row r="259" spans="1:14">
      <c r="A259" s="11"/>
      <c r="B259" s="11"/>
      <c r="C259" s="11"/>
      <c r="D259" s="11"/>
      <c r="E259" s="11"/>
      <c r="F259" s="11"/>
      <c r="G259" s="32"/>
      <c r="H259" s="32"/>
      <c r="I259" s="32"/>
      <c r="J259" s="11"/>
      <c r="K259" s="13"/>
      <c r="L259" s="12"/>
      <c r="M259" s="58"/>
      <c r="N259" s="49"/>
    </row>
    <row r="260" spans="1:14">
      <c r="A260" s="11"/>
      <c r="B260" s="11"/>
      <c r="C260" s="11"/>
      <c r="D260" s="11"/>
      <c r="E260" s="11"/>
      <c r="F260" s="11"/>
      <c r="G260" s="32"/>
      <c r="H260" s="32"/>
      <c r="I260" s="32"/>
      <c r="J260" s="11"/>
      <c r="K260" s="13"/>
      <c r="L260" s="12"/>
      <c r="M260" s="58"/>
      <c r="N260" s="49"/>
    </row>
    <row r="261" spans="1:14">
      <c r="A261" s="11"/>
      <c r="B261" s="11"/>
      <c r="C261" s="11"/>
      <c r="D261" s="11"/>
      <c r="E261" s="11"/>
      <c r="F261" s="11"/>
      <c r="G261" s="32"/>
      <c r="H261" s="32"/>
      <c r="I261" s="32"/>
      <c r="J261" s="11"/>
      <c r="K261" s="13"/>
      <c r="L261" s="12"/>
      <c r="M261" s="58"/>
      <c r="N261" s="49"/>
    </row>
    <row r="262" spans="1:14">
      <c r="A262" s="11"/>
      <c r="B262" s="11"/>
      <c r="C262" s="11"/>
      <c r="D262" s="11"/>
      <c r="E262" s="11"/>
      <c r="F262" s="11"/>
      <c r="G262" s="32"/>
      <c r="H262" s="32"/>
      <c r="I262" s="32"/>
      <c r="J262" s="11"/>
      <c r="K262" s="13"/>
      <c r="L262" s="12"/>
      <c r="M262" s="58"/>
      <c r="N262" s="49"/>
    </row>
    <row r="263" spans="1:14">
      <c r="A263" s="11"/>
      <c r="B263" s="11"/>
      <c r="C263" s="11"/>
      <c r="D263" s="11"/>
      <c r="E263" s="11"/>
      <c r="F263" s="11"/>
      <c r="G263" s="32"/>
      <c r="H263" s="32"/>
      <c r="I263" s="32"/>
      <c r="J263" s="11"/>
      <c r="K263" s="13"/>
      <c r="L263" s="12"/>
      <c r="M263" s="58"/>
      <c r="N263" s="49"/>
    </row>
    <row r="264" spans="1:14">
      <c r="A264" s="11"/>
      <c r="B264" s="11"/>
      <c r="C264" s="11"/>
      <c r="D264" s="11"/>
      <c r="E264" s="11"/>
      <c r="F264" s="11"/>
      <c r="G264" s="32"/>
      <c r="H264" s="32"/>
      <c r="I264" s="32"/>
      <c r="J264" s="11"/>
      <c r="K264" s="13"/>
      <c r="L264" s="12"/>
      <c r="M264" s="58"/>
      <c r="N264" s="49"/>
    </row>
    <row r="265" spans="1:14">
      <c r="A265" s="11"/>
      <c r="B265" s="11"/>
      <c r="C265" s="11"/>
      <c r="D265" s="11"/>
      <c r="E265" s="11"/>
      <c r="F265" s="11"/>
      <c r="G265" s="32"/>
      <c r="H265" s="32"/>
      <c r="I265" s="32"/>
      <c r="J265" s="11"/>
      <c r="K265" s="13"/>
      <c r="L265" s="12"/>
      <c r="M265" s="58"/>
      <c r="N265" s="49"/>
    </row>
    <row r="266" spans="1:14">
      <c r="A266" s="11"/>
      <c r="B266" s="11"/>
      <c r="C266" s="11"/>
      <c r="D266" s="11"/>
      <c r="E266" s="11"/>
      <c r="F266" s="11"/>
      <c r="G266" s="32"/>
      <c r="H266" s="32"/>
      <c r="I266" s="32"/>
      <c r="J266" s="11"/>
      <c r="K266" s="13"/>
      <c r="L266" s="12"/>
      <c r="M266" s="58"/>
      <c r="N266" s="49"/>
    </row>
    <row r="267" spans="1:14">
      <c r="A267" s="11"/>
      <c r="B267" s="11"/>
      <c r="C267" s="11"/>
      <c r="D267" s="11"/>
      <c r="E267" s="11"/>
      <c r="F267" s="11"/>
      <c r="G267" s="32"/>
      <c r="H267" s="32"/>
      <c r="I267" s="32"/>
      <c r="J267" s="11"/>
      <c r="K267" s="13"/>
      <c r="L267" s="12"/>
      <c r="M267" s="58"/>
      <c r="N267" s="49"/>
    </row>
    <row r="268" spans="1:14">
      <c r="A268" s="11"/>
      <c r="B268" s="11"/>
      <c r="C268" s="11"/>
      <c r="D268" s="11"/>
      <c r="E268" s="11"/>
      <c r="F268" s="11"/>
      <c r="G268" s="32"/>
      <c r="H268" s="32"/>
      <c r="I268" s="32"/>
      <c r="J268" s="11"/>
      <c r="K268" s="13"/>
      <c r="L268" s="12"/>
      <c r="M268" s="58"/>
      <c r="N268" s="49"/>
    </row>
    <row r="269" spans="1:14">
      <c r="A269" s="11"/>
      <c r="B269" s="11"/>
      <c r="C269" s="11"/>
      <c r="D269" s="11"/>
      <c r="E269" s="11"/>
      <c r="F269" s="11"/>
      <c r="G269" s="32"/>
      <c r="H269" s="32"/>
      <c r="I269" s="32"/>
      <c r="J269" s="11"/>
      <c r="K269" s="13"/>
      <c r="L269" s="12"/>
      <c r="M269" s="58"/>
      <c r="N269" s="49"/>
    </row>
    <row r="270" spans="1:14">
      <c r="A270" s="11"/>
      <c r="B270" s="11"/>
      <c r="C270" s="11"/>
      <c r="D270" s="11"/>
      <c r="E270" s="11"/>
      <c r="F270" s="11"/>
      <c r="G270" s="32"/>
      <c r="H270" s="32"/>
      <c r="I270" s="32"/>
      <c r="J270" s="11"/>
      <c r="K270" s="13"/>
      <c r="L270" s="12"/>
      <c r="M270" s="58"/>
      <c r="N270" s="49"/>
    </row>
    <row r="271" spans="1:14">
      <c r="A271" s="11"/>
      <c r="B271" s="11"/>
      <c r="C271" s="11"/>
      <c r="D271" s="11"/>
      <c r="E271" s="11"/>
      <c r="F271" s="11"/>
      <c r="G271" s="32"/>
      <c r="H271" s="32"/>
      <c r="I271" s="32"/>
      <c r="J271" s="11"/>
      <c r="K271" s="13"/>
      <c r="L271" s="12"/>
      <c r="M271" s="58"/>
      <c r="N271" s="49"/>
    </row>
    <row r="272" spans="1:14">
      <c r="A272" s="11"/>
      <c r="B272" s="11"/>
      <c r="C272" s="11"/>
      <c r="D272" s="11"/>
      <c r="E272" s="11"/>
      <c r="F272" s="11"/>
      <c r="G272" s="32"/>
      <c r="H272" s="32"/>
      <c r="I272" s="32"/>
      <c r="J272" s="11"/>
      <c r="K272" s="13"/>
      <c r="L272" s="12"/>
      <c r="M272" s="58"/>
      <c r="N272" s="49"/>
    </row>
    <row r="273" spans="1:14">
      <c r="A273" s="11"/>
      <c r="B273" s="11"/>
      <c r="C273" s="11"/>
      <c r="D273" s="11"/>
      <c r="E273" s="11"/>
      <c r="F273" s="11"/>
      <c r="G273" s="32"/>
      <c r="H273" s="32"/>
      <c r="I273" s="32"/>
      <c r="J273" s="11"/>
      <c r="K273" s="13"/>
      <c r="L273" s="12"/>
      <c r="M273" s="58"/>
      <c r="N273" s="49"/>
    </row>
    <row r="274" spans="1:14">
      <c r="A274" s="11"/>
      <c r="B274" s="11"/>
      <c r="C274" s="11"/>
      <c r="D274" s="11"/>
      <c r="E274" s="11"/>
      <c r="F274" s="11"/>
      <c r="G274" s="32"/>
      <c r="H274" s="32"/>
      <c r="I274" s="32"/>
      <c r="J274" s="11"/>
      <c r="K274" s="13"/>
      <c r="L274" s="12"/>
      <c r="M274" s="58"/>
      <c r="N274" s="49"/>
    </row>
    <row r="275" spans="1:14">
      <c r="A275" s="11"/>
      <c r="B275" s="11"/>
      <c r="C275" s="11"/>
      <c r="D275" s="11"/>
      <c r="E275" s="11"/>
      <c r="F275" s="11"/>
      <c r="G275" s="32"/>
      <c r="H275" s="32"/>
      <c r="I275" s="32"/>
      <c r="J275" s="11"/>
      <c r="K275" s="13"/>
      <c r="L275" s="12"/>
      <c r="M275" s="58"/>
      <c r="N275" s="49"/>
    </row>
    <row r="276" spans="1:14">
      <c r="A276" s="11"/>
      <c r="B276" s="11"/>
      <c r="C276" s="11"/>
      <c r="D276" s="11"/>
      <c r="E276" s="11"/>
      <c r="F276" s="11"/>
      <c r="G276" s="32"/>
      <c r="H276" s="32"/>
      <c r="I276" s="32"/>
      <c r="J276" s="11"/>
      <c r="K276" s="13"/>
      <c r="L276" s="12"/>
      <c r="M276" s="58"/>
      <c r="N276" s="49"/>
    </row>
    <row r="277" spans="1:14">
      <c r="A277" s="11"/>
      <c r="B277" s="11"/>
      <c r="C277" s="11"/>
      <c r="D277" s="11"/>
      <c r="E277" s="11"/>
      <c r="F277" s="11"/>
      <c r="G277" s="32"/>
      <c r="H277" s="32"/>
      <c r="I277" s="32"/>
      <c r="J277" s="11"/>
      <c r="K277" s="13"/>
      <c r="L277" s="12"/>
      <c r="M277" s="58"/>
      <c r="N277" s="49"/>
    </row>
    <row r="278" spans="1:14">
      <c r="A278" s="11"/>
      <c r="B278" s="11"/>
      <c r="C278" s="11"/>
      <c r="D278" s="11"/>
      <c r="E278" s="11"/>
      <c r="F278" s="11"/>
      <c r="G278" s="32"/>
      <c r="H278" s="32"/>
      <c r="I278" s="32"/>
      <c r="J278" s="11"/>
      <c r="K278" s="13"/>
      <c r="L278" s="12"/>
      <c r="M278" s="58"/>
      <c r="N278" s="49"/>
    </row>
    <row r="279" spans="1:14" ht="15" thickBot="1">
      <c r="A279" s="14"/>
      <c r="B279" s="23"/>
      <c r="C279" s="23"/>
      <c r="D279" s="23"/>
      <c r="E279" s="26"/>
      <c r="F279" s="23"/>
      <c r="G279" s="26"/>
      <c r="H279" s="26"/>
      <c r="I279" s="23"/>
      <c r="J279" s="23"/>
      <c r="K279" s="25"/>
      <c r="L279" s="24"/>
      <c r="M279" s="59"/>
      <c r="N279" s="50"/>
    </row>
    <row r="280" spans="1:14">
      <c r="A280" s="10"/>
      <c r="B280" s="10"/>
      <c r="C280" s="10"/>
      <c r="D280" s="10"/>
      <c r="E280" s="10"/>
      <c r="F280" s="10"/>
      <c r="K280" s="10"/>
    </row>
    <row r="281" spans="1:14">
      <c r="A281" s="10"/>
      <c r="B281" s="10"/>
      <c r="C281" s="10"/>
      <c r="D281" s="10"/>
      <c r="E281" s="10"/>
      <c r="F281" s="10"/>
      <c r="K281" s="10"/>
    </row>
    <row r="282" spans="1:14">
      <c r="A282" s="10"/>
      <c r="B282" s="10"/>
      <c r="C282" s="10"/>
      <c r="D282" s="10"/>
      <c r="E282" s="10"/>
      <c r="F282" s="10"/>
      <c r="K282" s="10"/>
    </row>
    <row r="283" spans="1:14">
      <c r="A283" s="10"/>
      <c r="B283" s="10"/>
      <c r="C283" s="10"/>
      <c r="D283" s="10"/>
      <c r="E283" s="10"/>
      <c r="F283" s="10"/>
      <c r="K283" s="10"/>
    </row>
    <row r="284" spans="1:14">
      <c r="A284" s="10"/>
      <c r="B284" s="10"/>
      <c r="C284" s="10"/>
      <c r="D284" s="10"/>
      <c r="E284" s="10"/>
      <c r="F284" s="10"/>
      <c r="K284" s="10"/>
    </row>
    <row r="285" spans="1:14">
      <c r="A285" s="10"/>
      <c r="B285" s="10"/>
      <c r="C285" s="10"/>
      <c r="D285" s="10"/>
      <c r="E285" s="10"/>
      <c r="F285" s="10"/>
      <c r="K285" s="10"/>
    </row>
    <row r="286" spans="1:14">
      <c r="A286" s="10"/>
      <c r="B286" s="10"/>
      <c r="C286" s="10"/>
      <c r="D286" s="10"/>
      <c r="E286" s="10"/>
      <c r="F286" s="10"/>
      <c r="K286" s="10"/>
    </row>
    <row r="287" spans="1:14">
      <c r="A287" s="10"/>
      <c r="B287" s="10"/>
      <c r="C287" s="10"/>
      <c r="D287" s="10"/>
      <c r="E287" s="10"/>
      <c r="F287" s="10"/>
      <c r="K287" s="10"/>
    </row>
    <row r="288" spans="1:14">
      <c r="A288" s="10"/>
      <c r="B288" s="10"/>
      <c r="C288" s="10"/>
      <c r="D288" s="10"/>
      <c r="E288" s="10"/>
      <c r="F288" s="10"/>
      <c r="K288" s="10"/>
    </row>
    <row r="289" spans="1:11">
      <c r="A289" s="10"/>
      <c r="B289" s="10"/>
      <c r="C289" s="10"/>
      <c r="D289" s="10"/>
      <c r="E289" s="10"/>
      <c r="F289" s="10"/>
      <c r="K289" s="10"/>
    </row>
    <row r="290" spans="1:11">
      <c r="A290" s="10"/>
      <c r="B290" s="10"/>
      <c r="C290" s="10"/>
      <c r="D290" s="10"/>
      <c r="E290" s="10"/>
      <c r="F290" s="10"/>
      <c r="K290" s="10"/>
    </row>
    <row r="291" spans="1:11">
      <c r="A291" s="10"/>
      <c r="B291" s="10"/>
      <c r="C291" s="10"/>
      <c r="D291" s="10"/>
      <c r="E291" s="10"/>
      <c r="F291" s="10"/>
      <c r="K291" s="10"/>
    </row>
    <row r="292" spans="1:11">
      <c r="A292" s="10"/>
      <c r="B292" s="10"/>
      <c r="C292" s="10"/>
      <c r="D292" s="10"/>
      <c r="E292" s="10"/>
      <c r="F292" s="10"/>
      <c r="K292" s="10"/>
    </row>
    <row r="293" spans="1:11">
      <c r="A293" s="10"/>
      <c r="B293" s="10"/>
      <c r="C293" s="10"/>
      <c r="D293" s="10"/>
      <c r="E293" s="10"/>
      <c r="F293" s="10"/>
      <c r="K293" s="10"/>
    </row>
    <row r="294" spans="1:11">
      <c r="A294" s="10"/>
      <c r="B294" s="10"/>
      <c r="C294" s="10"/>
      <c r="D294" s="10"/>
      <c r="E294" s="10"/>
      <c r="F294" s="10"/>
      <c r="K294" s="10"/>
    </row>
    <row r="295" spans="1:11">
      <c r="A295" s="10"/>
      <c r="B295" s="10"/>
      <c r="C295" s="10"/>
      <c r="D295" s="10"/>
      <c r="E295" s="10"/>
      <c r="F295" s="10"/>
      <c r="K295" s="10"/>
    </row>
    <row r="296" spans="1:11">
      <c r="A296" s="10"/>
      <c r="B296" s="10"/>
      <c r="C296" s="10"/>
      <c r="D296" s="10"/>
      <c r="E296" s="10"/>
      <c r="F296" s="10"/>
      <c r="K296" s="10"/>
    </row>
    <row r="297" spans="1:11">
      <c r="A297" s="10"/>
      <c r="B297" s="10"/>
      <c r="C297" s="10"/>
      <c r="D297" s="10"/>
      <c r="E297" s="10"/>
      <c r="F297" s="10"/>
      <c r="K297" s="10"/>
    </row>
    <row r="298" spans="1:11">
      <c r="A298" s="10"/>
      <c r="B298" s="10"/>
      <c r="C298" s="10"/>
      <c r="D298" s="10"/>
      <c r="E298" s="10"/>
      <c r="F298" s="10"/>
      <c r="K298" s="10"/>
    </row>
    <row r="299" spans="1:11">
      <c r="A299" s="10"/>
      <c r="B299" s="10"/>
      <c r="C299" s="10"/>
      <c r="D299" s="10"/>
      <c r="E299" s="10"/>
      <c r="F299" s="10"/>
      <c r="K299" s="10"/>
    </row>
    <row r="300" spans="1:11">
      <c r="A300" s="10"/>
      <c r="B300" s="10"/>
      <c r="C300" s="10"/>
      <c r="D300" s="10"/>
      <c r="E300" s="10"/>
      <c r="F300" s="10"/>
      <c r="K300" s="10"/>
    </row>
    <row r="301" spans="1:11">
      <c r="A301" s="10"/>
      <c r="B301" s="10"/>
      <c r="C301" s="10"/>
      <c r="D301" s="10"/>
      <c r="E301" s="10"/>
      <c r="F301" s="10"/>
      <c r="K301" s="10"/>
    </row>
    <row r="302" spans="1:11">
      <c r="A302" s="10"/>
      <c r="B302" s="10"/>
      <c r="C302" s="10"/>
      <c r="D302" s="10"/>
      <c r="E302" s="10"/>
      <c r="F302" s="10"/>
      <c r="K302" s="10"/>
    </row>
    <row r="303" spans="1:11">
      <c r="A303" s="10"/>
      <c r="B303" s="10"/>
      <c r="C303" s="10"/>
      <c r="D303" s="10"/>
      <c r="E303" s="10"/>
      <c r="F303" s="10"/>
      <c r="K303" s="10"/>
    </row>
    <row r="304" spans="1:11">
      <c r="A304" s="10"/>
      <c r="B304" s="10"/>
      <c r="C304" s="10"/>
      <c r="D304" s="10"/>
      <c r="E304" s="10"/>
      <c r="F304" s="10"/>
      <c r="K304" s="10"/>
    </row>
    <row r="305" spans="1:11">
      <c r="A305" s="10"/>
      <c r="B305" s="10"/>
      <c r="C305" s="10"/>
      <c r="D305" s="10"/>
      <c r="E305" s="10"/>
      <c r="F305" s="10"/>
      <c r="K305" s="10"/>
    </row>
    <row r="306" spans="1:11">
      <c r="A306" s="10"/>
      <c r="B306" s="10"/>
      <c r="C306" s="10"/>
      <c r="D306" s="10"/>
      <c r="E306" s="10"/>
      <c r="F306" s="10"/>
      <c r="K306" s="10"/>
    </row>
    <row r="307" spans="1:11">
      <c r="A307" s="10"/>
      <c r="B307" s="10"/>
      <c r="C307" s="10"/>
      <c r="D307" s="10"/>
      <c r="E307" s="10"/>
      <c r="F307" s="10"/>
      <c r="K307" s="10"/>
    </row>
    <row r="308" spans="1:11">
      <c r="A308" s="10"/>
      <c r="B308" s="10"/>
      <c r="C308" s="10"/>
      <c r="D308" s="10"/>
      <c r="E308" s="10"/>
      <c r="F308" s="10"/>
      <c r="K308" s="10"/>
    </row>
    <row r="309" spans="1:11">
      <c r="A309" s="10"/>
      <c r="B309" s="10"/>
      <c r="C309" s="10"/>
      <c r="D309" s="10"/>
      <c r="E309" s="10"/>
      <c r="F309" s="10"/>
      <c r="K309" s="10"/>
    </row>
    <row r="310" spans="1:11">
      <c r="A310" s="10"/>
      <c r="B310" s="10"/>
      <c r="C310" s="10"/>
      <c r="D310" s="10"/>
      <c r="E310" s="10"/>
      <c r="F310" s="10"/>
      <c r="K310" s="10"/>
    </row>
    <row r="311" spans="1:11">
      <c r="A311" s="10"/>
      <c r="B311" s="10"/>
      <c r="C311" s="10"/>
      <c r="D311" s="10"/>
      <c r="E311" s="10"/>
      <c r="F311" s="10"/>
      <c r="K311" s="10"/>
    </row>
    <row r="312" spans="1:11">
      <c r="A312" s="10"/>
      <c r="B312" s="10"/>
      <c r="C312" s="10"/>
      <c r="D312" s="10"/>
      <c r="E312" s="10"/>
      <c r="F312" s="10"/>
      <c r="K312" s="10"/>
    </row>
    <row r="313" spans="1:11">
      <c r="A313" s="10"/>
      <c r="B313" s="10"/>
      <c r="C313" s="10"/>
      <c r="D313" s="10"/>
      <c r="E313" s="10"/>
      <c r="F313" s="10"/>
      <c r="K313" s="10"/>
    </row>
    <row r="314" spans="1:11">
      <c r="A314" s="10"/>
      <c r="B314" s="10"/>
      <c r="C314" s="10"/>
      <c r="D314" s="10"/>
      <c r="E314" s="10"/>
      <c r="F314" s="10"/>
      <c r="K314" s="10"/>
    </row>
    <row r="315" spans="1:11">
      <c r="A315" s="10"/>
      <c r="B315" s="10"/>
      <c r="C315" s="10"/>
      <c r="D315" s="10"/>
      <c r="E315" s="10"/>
      <c r="F315" s="10"/>
      <c r="K315" s="10"/>
    </row>
    <row r="316" spans="1:11">
      <c r="A316" s="10"/>
      <c r="B316" s="10"/>
      <c r="C316" s="10"/>
      <c r="D316" s="10"/>
      <c r="E316" s="10"/>
      <c r="F316" s="10"/>
      <c r="K316" s="10"/>
    </row>
    <row r="317" spans="1:11">
      <c r="A317" s="10"/>
      <c r="B317" s="10"/>
      <c r="C317" s="10"/>
      <c r="D317" s="10"/>
      <c r="E317" s="10"/>
      <c r="F317" s="10"/>
      <c r="K317" s="10"/>
    </row>
    <row r="318" spans="1:11">
      <c r="A318" s="10"/>
      <c r="B318" s="10"/>
      <c r="C318" s="10"/>
      <c r="D318" s="10"/>
      <c r="E318" s="10"/>
      <c r="F318" s="10"/>
      <c r="K318" s="10"/>
    </row>
    <row r="319" spans="1:11">
      <c r="A319" s="10"/>
      <c r="B319" s="10"/>
      <c r="C319" s="10"/>
      <c r="D319" s="10"/>
      <c r="E319" s="10"/>
      <c r="F319" s="10"/>
      <c r="K319" s="10"/>
    </row>
    <row r="320" spans="1:11">
      <c r="A320" s="10"/>
      <c r="B320" s="10"/>
      <c r="C320" s="10"/>
      <c r="D320" s="10"/>
      <c r="E320" s="10"/>
      <c r="F320" s="10"/>
      <c r="K320" s="10"/>
    </row>
    <row r="321" spans="1:11">
      <c r="A321" s="10"/>
      <c r="B321" s="10"/>
      <c r="C321" s="10"/>
      <c r="D321" s="10"/>
      <c r="E321" s="10"/>
      <c r="F321" s="10"/>
      <c r="K321" s="10"/>
    </row>
    <row r="322" spans="1:11">
      <c r="A322" s="10"/>
      <c r="B322" s="10"/>
      <c r="C322" s="10"/>
      <c r="D322" s="10"/>
      <c r="E322" s="10"/>
      <c r="F322" s="10"/>
      <c r="K322" s="10"/>
    </row>
    <row r="323" spans="1:11">
      <c r="A323" s="10"/>
      <c r="B323" s="10"/>
      <c r="C323" s="10"/>
      <c r="D323" s="10"/>
      <c r="E323" s="10"/>
      <c r="F323" s="10"/>
      <c r="K323" s="10"/>
    </row>
    <row r="324" spans="1:11">
      <c r="A324" s="10"/>
      <c r="B324" s="10"/>
      <c r="C324" s="10"/>
      <c r="D324" s="10"/>
      <c r="E324" s="10"/>
      <c r="F324" s="10"/>
      <c r="K324" s="10"/>
    </row>
    <row r="325" spans="1:11">
      <c r="A325" s="10"/>
      <c r="B325" s="10"/>
      <c r="C325" s="10"/>
      <c r="D325" s="10"/>
      <c r="E325" s="10"/>
      <c r="F325" s="10"/>
      <c r="K325" s="10"/>
    </row>
    <row r="326" spans="1:11">
      <c r="A326" s="10"/>
      <c r="B326" s="10"/>
      <c r="C326" s="10"/>
      <c r="D326" s="10"/>
      <c r="E326" s="10"/>
      <c r="F326" s="10"/>
      <c r="K326" s="10"/>
    </row>
    <row r="327" spans="1:11">
      <c r="A327" s="10"/>
      <c r="B327" s="10"/>
      <c r="C327" s="10"/>
      <c r="D327" s="10"/>
      <c r="E327" s="10"/>
      <c r="F327" s="10"/>
      <c r="K327" s="10"/>
    </row>
    <row r="328" spans="1:11">
      <c r="A328" s="10"/>
      <c r="B328" s="10"/>
      <c r="C328" s="10"/>
      <c r="D328" s="10"/>
      <c r="E328" s="10"/>
      <c r="F328" s="10"/>
      <c r="K328" s="10"/>
    </row>
    <row r="329" spans="1:11">
      <c r="A329" s="10"/>
      <c r="B329" s="10"/>
      <c r="C329" s="10"/>
      <c r="D329" s="10"/>
      <c r="E329" s="10"/>
      <c r="F329" s="10"/>
      <c r="K329" s="10"/>
    </row>
    <row r="330" spans="1:11">
      <c r="A330" s="10"/>
      <c r="B330" s="10"/>
      <c r="C330" s="10"/>
      <c r="D330" s="10"/>
      <c r="E330" s="10"/>
      <c r="F330" s="10"/>
      <c r="K330" s="10"/>
    </row>
    <row r="331" spans="1:11">
      <c r="A331" s="10"/>
      <c r="B331" s="10"/>
      <c r="C331" s="10"/>
      <c r="D331" s="10"/>
      <c r="E331" s="10"/>
      <c r="F331" s="10"/>
      <c r="K331" s="10"/>
    </row>
    <row r="332" spans="1:11">
      <c r="A332" s="10"/>
      <c r="B332" s="10"/>
      <c r="C332" s="10"/>
      <c r="D332" s="10"/>
      <c r="E332" s="10"/>
      <c r="F332" s="10"/>
      <c r="K332" s="10"/>
    </row>
    <row r="333" spans="1:11">
      <c r="A333" s="10"/>
      <c r="B333" s="10"/>
      <c r="C333" s="10"/>
      <c r="D333" s="10"/>
      <c r="E333" s="10"/>
      <c r="F333" s="10"/>
      <c r="K333" s="10"/>
    </row>
    <row r="334" spans="1:11">
      <c r="A334" s="10"/>
      <c r="B334" s="10"/>
      <c r="C334" s="10"/>
      <c r="D334" s="10"/>
      <c r="E334" s="10"/>
      <c r="F334" s="10"/>
      <c r="K334" s="10"/>
    </row>
    <row r="335" spans="1:11">
      <c r="A335" s="10"/>
      <c r="B335" s="10"/>
      <c r="C335" s="10"/>
      <c r="D335" s="10"/>
      <c r="E335" s="10"/>
      <c r="F335" s="10"/>
      <c r="K335" s="10"/>
    </row>
    <row r="336" spans="1:11">
      <c r="A336" s="10"/>
      <c r="B336" s="10"/>
      <c r="C336" s="10"/>
      <c r="D336" s="10"/>
      <c r="E336" s="10"/>
      <c r="F336" s="10"/>
      <c r="K336" s="10"/>
    </row>
    <row r="337" spans="1:11">
      <c r="A337" s="10"/>
      <c r="B337" s="10"/>
      <c r="C337" s="10"/>
      <c r="D337" s="10"/>
      <c r="E337" s="10"/>
      <c r="F337" s="10"/>
      <c r="K337" s="10"/>
    </row>
    <row r="338" spans="1:11">
      <c r="A338" s="10"/>
      <c r="B338" s="10"/>
      <c r="C338" s="10"/>
      <c r="D338" s="10"/>
      <c r="E338" s="10"/>
      <c r="F338" s="10"/>
      <c r="K338" s="10"/>
    </row>
    <row r="339" spans="1:11">
      <c r="A339" s="10"/>
      <c r="B339" s="10"/>
      <c r="C339" s="10"/>
      <c r="D339" s="10"/>
      <c r="E339" s="10"/>
      <c r="F339" s="10"/>
      <c r="K339" s="10"/>
    </row>
    <row r="340" spans="1:11">
      <c r="A340" s="10"/>
      <c r="B340" s="10"/>
      <c r="C340" s="10"/>
      <c r="D340" s="10"/>
      <c r="E340" s="10"/>
      <c r="F340" s="10"/>
      <c r="K340" s="10"/>
    </row>
    <row r="341" spans="1:11">
      <c r="A341" s="10"/>
      <c r="B341" s="10"/>
      <c r="C341" s="10"/>
      <c r="D341" s="10"/>
      <c r="E341" s="10"/>
      <c r="F341" s="10"/>
      <c r="K341" s="10"/>
    </row>
    <row r="342" spans="1:11">
      <c r="A342" s="10"/>
      <c r="B342" s="10"/>
      <c r="C342" s="10"/>
      <c r="D342" s="10"/>
      <c r="E342" s="10"/>
      <c r="F342" s="10"/>
      <c r="K342" s="10"/>
    </row>
    <row r="343" spans="1:11">
      <c r="A343" s="10"/>
      <c r="B343" s="10"/>
      <c r="C343" s="10"/>
      <c r="D343" s="10"/>
      <c r="E343" s="10"/>
      <c r="F343" s="10"/>
      <c r="K343" s="10"/>
    </row>
    <row r="344" spans="1:11">
      <c r="A344" s="10"/>
      <c r="B344" s="10"/>
      <c r="C344" s="10"/>
      <c r="D344" s="10"/>
      <c r="E344" s="10"/>
      <c r="F344" s="10"/>
      <c r="K344" s="10"/>
    </row>
    <row r="345" spans="1:11">
      <c r="A345" s="10"/>
      <c r="B345" s="10"/>
      <c r="C345" s="10"/>
      <c r="D345" s="10"/>
      <c r="E345" s="10"/>
      <c r="F345" s="10"/>
      <c r="K345" s="10"/>
    </row>
    <row r="346" spans="1:11">
      <c r="A346" s="10"/>
      <c r="B346" s="10"/>
      <c r="C346" s="10"/>
      <c r="D346" s="10"/>
      <c r="E346" s="10"/>
      <c r="F346" s="10"/>
      <c r="K346" s="10"/>
    </row>
    <row r="347" spans="1:11">
      <c r="A347" s="10"/>
      <c r="B347" s="10"/>
      <c r="C347" s="10"/>
      <c r="D347" s="10"/>
      <c r="E347" s="10"/>
      <c r="F347" s="10"/>
      <c r="K347" s="10"/>
    </row>
    <row r="348" spans="1:11">
      <c r="A348" s="10"/>
      <c r="B348" s="10"/>
      <c r="C348" s="10"/>
      <c r="D348" s="10"/>
      <c r="E348" s="10"/>
      <c r="F348" s="10"/>
      <c r="K348" s="10"/>
    </row>
    <row r="349" spans="1:11">
      <c r="A349" s="10"/>
      <c r="B349" s="10"/>
      <c r="C349" s="10"/>
      <c r="D349" s="10"/>
      <c r="E349" s="10"/>
      <c r="F349" s="10"/>
      <c r="K349" s="10"/>
    </row>
    <row r="350" spans="1:11">
      <c r="A350" s="10"/>
      <c r="B350" s="10"/>
      <c r="C350" s="10"/>
      <c r="D350" s="10"/>
      <c r="E350" s="10"/>
      <c r="F350" s="10"/>
      <c r="K350" s="10"/>
    </row>
    <row r="351" spans="1:11">
      <c r="A351" s="10"/>
      <c r="B351" s="10"/>
      <c r="C351" s="10"/>
      <c r="D351" s="10"/>
      <c r="E351" s="10"/>
      <c r="F351" s="10"/>
      <c r="K351" s="10"/>
    </row>
    <row r="352" spans="1:11">
      <c r="A352" s="10"/>
      <c r="B352" s="10"/>
      <c r="C352" s="10"/>
      <c r="D352" s="10"/>
      <c r="E352" s="10"/>
      <c r="F352" s="10"/>
      <c r="K352" s="10"/>
    </row>
    <row r="353" spans="1:11">
      <c r="A353" s="10"/>
      <c r="B353" s="10"/>
      <c r="C353" s="10"/>
      <c r="D353" s="10"/>
      <c r="E353" s="10"/>
      <c r="F353" s="10"/>
      <c r="K353" s="10"/>
    </row>
    <row r="354" spans="1:11">
      <c r="A354" s="10"/>
      <c r="B354" s="10"/>
      <c r="C354" s="10"/>
      <c r="D354" s="10"/>
      <c r="E354" s="10"/>
      <c r="F354" s="10"/>
      <c r="K354" s="10"/>
    </row>
    <row r="355" spans="1:11">
      <c r="A355" s="10"/>
      <c r="B355" s="10"/>
      <c r="C355" s="10"/>
      <c r="D355" s="10"/>
      <c r="E355" s="10"/>
      <c r="F355" s="10"/>
      <c r="K355" s="10"/>
    </row>
    <row r="356" spans="1:11">
      <c r="A356" s="10"/>
      <c r="B356" s="10"/>
      <c r="C356" s="10"/>
      <c r="D356" s="10"/>
      <c r="E356" s="10"/>
      <c r="F356" s="10"/>
      <c r="K356" s="10"/>
    </row>
    <row r="357" spans="1:11">
      <c r="A357" s="10"/>
      <c r="B357" s="10"/>
      <c r="C357" s="10"/>
      <c r="D357" s="10"/>
      <c r="E357" s="10"/>
      <c r="F357" s="10"/>
      <c r="K357" s="10"/>
    </row>
    <row r="358" spans="1:11">
      <c r="A358" s="10"/>
      <c r="B358" s="10"/>
      <c r="C358" s="10"/>
      <c r="D358" s="10"/>
      <c r="E358" s="10"/>
      <c r="F358" s="10"/>
      <c r="K358" s="10"/>
    </row>
    <row r="359" spans="1:11">
      <c r="A359" s="10"/>
      <c r="B359" s="10"/>
      <c r="C359" s="10"/>
      <c r="D359" s="10"/>
      <c r="E359" s="10"/>
      <c r="F359" s="10"/>
      <c r="K359" s="10"/>
    </row>
    <row r="360" spans="1:11">
      <c r="A360" s="10"/>
      <c r="B360" s="10"/>
      <c r="C360" s="10"/>
      <c r="D360" s="10"/>
      <c r="E360" s="10"/>
      <c r="F360" s="10"/>
      <c r="K360" s="10"/>
    </row>
    <row r="361" spans="1:11">
      <c r="A361" s="10"/>
      <c r="B361" s="10"/>
      <c r="C361" s="10"/>
      <c r="D361" s="10"/>
      <c r="E361" s="10"/>
      <c r="F361" s="10"/>
      <c r="K361" s="10"/>
    </row>
    <row r="362" spans="1:11">
      <c r="A362" s="10"/>
      <c r="B362" s="10"/>
      <c r="C362" s="10"/>
      <c r="D362" s="10"/>
      <c r="E362" s="10"/>
      <c r="F362" s="10"/>
      <c r="K362" s="10"/>
    </row>
    <row r="363" spans="1:11">
      <c r="A363" s="10"/>
      <c r="B363" s="10"/>
      <c r="C363" s="10"/>
      <c r="D363" s="10"/>
      <c r="E363" s="10"/>
      <c r="F363" s="10"/>
      <c r="K363" s="10"/>
    </row>
    <row r="364" spans="1:11">
      <c r="A364" s="10"/>
      <c r="B364" s="10"/>
      <c r="C364" s="10"/>
      <c r="D364" s="10"/>
      <c r="E364" s="10"/>
      <c r="F364" s="10"/>
      <c r="K364" s="10"/>
    </row>
    <row r="365" spans="1:11">
      <c r="A365" s="10"/>
      <c r="B365" s="10"/>
      <c r="C365" s="10"/>
      <c r="D365" s="10"/>
      <c r="E365" s="10"/>
      <c r="F365" s="10"/>
      <c r="K365" s="10"/>
    </row>
    <row r="366" spans="1:11">
      <c r="A366" s="10"/>
      <c r="B366" s="10"/>
      <c r="C366" s="10"/>
      <c r="D366" s="10"/>
      <c r="E366" s="10"/>
      <c r="F366" s="10"/>
      <c r="K366" s="10"/>
    </row>
    <row r="367" spans="1:11">
      <c r="A367" s="10"/>
      <c r="B367" s="10"/>
      <c r="C367" s="10"/>
      <c r="D367" s="10"/>
      <c r="E367" s="10"/>
      <c r="F367" s="10"/>
      <c r="K367" s="10"/>
    </row>
    <row r="368" spans="1:11">
      <c r="A368" s="10"/>
      <c r="B368" s="10"/>
      <c r="C368" s="10"/>
      <c r="D368" s="10"/>
      <c r="E368" s="10"/>
      <c r="F368" s="10"/>
      <c r="K368" s="10"/>
    </row>
    <row r="369" spans="1:11">
      <c r="A369" s="10"/>
      <c r="B369" s="10"/>
      <c r="C369" s="10"/>
      <c r="D369" s="10"/>
      <c r="E369" s="10"/>
      <c r="F369" s="10"/>
      <c r="K369" s="10"/>
    </row>
    <row r="370" spans="1:11">
      <c r="A370" s="10"/>
      <c r="B370" s="10"/>
      <c r="C370" s="10"/>
      <c r="D370" s="10"/>
      <c r="E370" s="10"/>
      <c r="F370" s="10"/>
      <c r="K370" s="10"/>
    </row>
    <row r="371" spans="1:11">
      <c r="A371" s="10"/>
      <c r="B371" s="10"/>
      <c r="C371" s="10"/>
      <c r="D371" s="10"/>
      <c r="E371" s="10"/>
      <c r="F371" s="10"/>
      <c r="K371" s="10"/>
    </row>
    <row r="372" spans="1:11">
      <c r="A372" s="10"/>
      <c r="B372" s="10"/>
      <c r="C372" s="10"/>
      <c r="D372" s="10"/>
      <c r="E372" s="10"/>
      <c r="F372" s="10"/>
      <c r="K372" s="10"/>
    </row>
    <row r="373" spans="1:11">
      <c r="A373" s="10"/>
      <c r="B373" s="10"/>
      <c r="C373" s="10"/>
      <c r="D373" s="10"/>
      <c r="E373" s="10"/>
      <c r="F373" s="10"/>
      <c r="K373" s="10"/>
    </row>
    <row r="374" spans="1:11">
      <c r="A374" s="10"/>
      <c r="B374" s="10"/>
      <c r="C374" s="10"/>
      <c r="D374" s="10"/>
      <c r="E374" s="10"/>
      <c r="F374" s="10"/>
      <c r="K374" s="10"/>
    </row>
    <row r="375" spans="1:11">
      <c r="A375" s="10"/>
      <c r="B375" s="10"/>
      <c r="C375" s="10"/>
      <c r="D375" s="10"/>
      <c r="E375" s="10"/>
      <c r="F375" s="10"/>
      <c r="K375" s="10"/>
    </row>
    <row r="376" spans="1:11">
      <c r="A376" s="10"/>
      <c r="B376" s="10"/>
      <c r="C376" s="10"/>
      <c r="D376" s="10"/>
      <c r="E376" s="10"/>
      <c r="F376" s="10"/>
      <c r="K376" s="10"/>
    </row>
    <row r="377" spans="1:11">
      <c r="A377" s="10"/>
      <c r="B377" s="10"/>
      <c r="C377" s="10"/>
      <c r="D377" s="10"/>
      <c r="E377" s="10"/>
      <c r="F377" s="10"/>
      <c r="K377" s="10"/>
    </row>
    <row r="378" spans="1:11">
      <c r="A378" s="10"/>
      <c r="B378" s="10"/>
      <c r="C378" s="10"/>
      <c r="D378" s="10"/>
      <c r="E378" s="10"/>
      <c r="F378" s="10"/>
      <c r="K378" s="10"/>
    </row>
    <row r="379" spans="1:11">
      <c r="A379" s="10"/>
      <c r="B379" s="10"/>
      <c r="C379" s="10"/>
      <c r="D379" s="10"/>
      <c r="E379" s="10"/>
      <c r="F379" s="10"/>
      <c r="K379" s="10"/>
    </row>
    <row r="380" spans="1:11">
      <c r="A380" s="10"/>
      <c r="B380" s="10"/>
      <c r="C380" s="10"/>
      <c r="D380" s="10"/>
      <c r="E380" s="10"/>
      <c r="F380" s="10"/>
      <c r="K380" s="10"/>
    </row>
    <row r="381" spans="1:11">
      <c r="A381" s="10"/>
      <c r="B381" s="10"/>
      <c r="C381" s="10"/>
      <c r="D381" s="10"/>
      <c r="E381" s="10"/>
      <c r="F381" s="10"/>
      <c r="K381" s="10"/>
    </row>
    <row r="382" spans="1:11">
      <c r="A382" s="10"/>
      <c r="B382" s="10"/>
      <c r="C382" s="10"/>
      <c r="D382" s="10"/>
      <c r="E382" s="10"/>
      <c r="F382" s="10"/>
      <c r="K382" s="10"/>
    </row>
    <row r="383" spans="1:11">
      <c r="A383" s="10"/>
      <c r="B383" s="10"/>
      <c r="C383" s="10"/>
      <c r="D383" s="10"/>
      <c r="E383" s="10"/>
      <c r="F383" s="10"/>
      <c r="K383" s="10"/>
    </row>
    <row r="384" spans="1:11">
      <c r="A384" s="10"/>
      <c r="B384" s="10"/>
      <c r="C384" s="10"/>
      <c r="D384" s="10"/>
      <c r="E384" s="10"/>
      <c r="F384" s="10"/>
      <c r="K384" s="10"/>
    </row>
    <row r="385" spans="1:11">
      <c r="A385" s="10"/>
      <c r="B385" s="10"/>
      <c r="C385" s="10"/>
      <c r="D385" s="10"/>
      <c r="E385" s="10"/>
      <c r="F385" s="10"/>
      <c r="K385" s="10"/>
    </row>
    <row r="386" spans="1:11">
      <c r="A386" s="10"/>
      <c r="B386" s="10"/>
      <c r="C386" s="10"/>
      <c r="D386" s="10"/>
      <c r="E386" s="10"/>
      <c r="F386" s="10"/>
      <c r="K386" s="10"/>
    </row>
    <row r="387" spans="1:11">
      <c r="A387" s="10"/>
      <c r="B387" s="10"/>
      <c r="C387" s="10"/>
      <c r="D387" s="10"/>
      <c r="E387" s="10"/>
      <c r="F387" s="10"/>
      <c r="K387" s="10"/>
    </row>
    <row r="388" spans="1:11">
      <c r="A388" s="10"/>
      <c r="B388" s="10"/>
      <c r="C388" s="10"/>
      <c r="D388" s="10"/>
      <c r="E388" s="10"/>
      <c r="F388" s="10"/>
      <c r="K388" s="10"/>
    </row>
    <row r="389" spans="1:11">
      <c r="A389" s="10"/>
      <c r="B389" s="10"/>
      <c r="C389" s="10"/>
      <c r="D389" s="10"/>
      <c r="E389" s="10"/>
      <c r="F389" s="10"/>
      <c r="K389" s="10"/>
    </row>
    <row r="390" spans="1:11">
      <c r="A390" s="10"/>
      <c r="B390" s="10"/>
      <c r="C390" s="10"/>
      <c r="D390" s="10"/>
      <c r="E390" s="10"/>
      <c r="F390" s="10"/>
      <c r="K390" s="10"/>
    </row>
    <row r="391" spans="1:11">
      <c r="A391" s="10"/>
      <c r="B391" s="10"/>
      <c r="C391" s="10"/>
      <c r="D391" s="10"/>
      <c r="E391" s="10"/>
      <c r="F391" s="10"/>
      <c r="K391" s="10"/>
    </row>
    <row r="392" spans="1:11">
      <c r="A392" s="10"/>
      <c r="B392" s="10"/>
      <c r="C392" s="10"/>
      <c r="D392" s="10"/>
      <c r="E392" s="10"/>
      <c r="F392" s="10"/>
      <c r="K392" s="10"/>
    </row>
    <row r="393" spans="1:11">
      <c r="A393" s="10"/>
      <c r="B393" s="10"/>
      <c r="C393" s="10"/>
      <c r="D393" s="10"/>
      <c r="E393" s="10"/>
      <c r="F393" s="10"/>
      <c r="K393" s="10"/>
    </row>
    <row r="394" spans="1:11">
      <c r="A394" s="10"/>
      <c r="B394" s="10"/>
      <c r="C394" s="10"/>
      <c r="D394" s="10"/>
      <c r="E394" s="10"/>
      <c r="F394" s="10"/>
      <c r="K394" s="10"/>
    </row>
    <row r="395" spans="1:11">
      <c r="A395" s="10"/>
      <c r="B395" s="10"/>
      <c r="C395" s="10"/>
      <c r="D395" s="10"/>
      <c r="E395" s="10"/>
      <c r="F395" s="10"/>
      <c r="K395" s="10"/>
    </row>
    <row r="396" spans="1:11">
      <c r="A396" s="10"/>
      <c r="B396" s="10"/>
      <c r="C396" s="10"/>
      <c r="D396" s="10"/>
      <c r="E396" s="10"/>
      <c r="F396" s="10"/>
      <c r="K396" s="10"/>
    </row>
    <row r="397" spans="1:11">
      <c r="A397" s="10"/>
      <c r="B397" s="10"/>
      <c r="C397" s="10"/>
      <c r="D397" s="10"/>
      <c r="E397" s="10"/>
      <c r="F397" s="10"/>
      <c r="K397" s="10"/>
    </row>
    <row r="398" spans="1:11">
      <c r="A398" s="10"/>
      <c r="B398" s="10"/>
      <c r="C398" s="10"/>
      <c r="D398" s="10"/>
      <c r="E398" s="10"/>
      <c r="F398" s="10"/>
      <c r="K398" s="10"/>
    </row>
    <row r="399" spans="1:11">
      <c r="A399" s="10"/>
      <c r="B399" s="10"/>
      <c r="C399" s="10"/>
      <c r="D399" s="10"/>
      <c r="E399" s="10"/>
      <c r="F399" s="10"/>
      <c r="K399" s="10"/>
    </row>
    <row r="400" spans="1:11">
      <c r="A400" s="10"/>
      <c r="B400" s="10"/>
      <c r="C400" s="10"/>
      <c r="D400" s="10"/>
      <c r="E400" s="10"/>
      <c r="F400" s="10"/>
      <c r="K400" s="10"/>
    </row>
    <row r="401" spans="1:11">
      <c r="A401" s="10"/>
      <c r="B401" s="10"/>
      <c r="C401" s="10"/>
      <c r="D401" s="10"/>
      <c r="E401" s="10"/>
      <c r="F401" s="10"/>
      <c r="K401" s="10"/>
    </row>
    <row r="402" spans="1:11">
      <c r="A402" s="10"/>
      <c r="B402" s="10"/>
      <c r="C402" s="10"/>
      <c r="D402" s="10"/>
      <c r="E402" s="10"/>
      <c r="F402" s="10"/>
      <c r="K402" s="10"/>
    </row>
    <row r="403" spans="1:11">
      <c r="A403" s="10"/>
      <c r="B403" s="10"/>
      <c r="C403" s="10"/>
      <c r="D403" s="10"/>
      <c r="E403" s="10"/>
      <c r="F403" s="10"/>
      <c r="K403" s="10"/>
    </row>
    <row r="404" spans="1:11">
      <c r="A404" s="10"/>
      <c r="B404" s="10"/>
      <c r="C404" s="10"/>
      <c r="D404" s="10"/>
      <c r="E404" s="10"/>
      <c r="F404" s="10"/>
      <c r="K404" s="10"/>
    </row>
    <row r="405" spans="1:11">
      <c r="A405" s="10"/>
      <c r="B405" s="10"/>
      <c r="C405" s="10"/>
      <c r="D405" s="10"/>
      <c r="E405" s="10"/>
      <c r="F405" s="10"/>
      <c r="K405" s="10"/>
    </row>
    <row r="406" spans="1:11">
      <c r="A406" s="10"/>
      <c r="B406" s="10"/>
      <c r="C406" s="10"/>
      <c r="D406" s="10"/>
      <c r="E406" s="10"/>
      <c r="F406" s="10"/>
      <c r="K406" s="10"/>
    </row>
    <row r="407" spans="1:11">
      <c r="A407" s="10"/>
      <c r="B407" s="10"/>
      <c r="C407" s="10"/>
      <c r="D407" s="10"/>
      <c r="E407" s="10"/>
      <c r="F407" s="10"/>
      <c r="K407" s="10"/>
    </row>
    <row r="408" spans="1:11">
      <c r="A408" s="10"/>
      <c r="B408" s="10"/>
      <c r="C408" s="10"/>
      <c r="D408" s="10"/>
      <c r="E408" s="10"/>
      <c r="F408" s="10"/>
      <c r="K408" s="10"/>
    </row>
    <row r="409" spans="1:11">
      <c r="A409" s="10"/>
      <c r="B409" s="10"/>
      <c r="C409" s="10"/>
      <c r="D409" s="10"/>
      <c r="E409" s="10"/>
      <c r="F409" s="10"/>
      <c r="K409" s="10"/>
    </row>
    <row r="410" spans="1:11">
      <c r="A410" s="10"/>
      <c r="B410" s="10"/>
      <c r="C410" s="10"/>
      <c r="D410" s="10"/>
      <c r="E410" s="10"/>
      <c r="F410" s="10"/>
      <c r="K410" s="10"/>
    </row>
    <row r="411" spans="1:11">
      <c r="A411" s="10"/>
      <c r="B411" s="10"/>
      <c r="C411" s="10"/>
      <c r="D411" s="10"/>
      <c r="E411" s="10"/>
      <c r="F411" s="10"/>
      <c r="K411" s="10"/>
    </row>
    <row r="412" spans="1:11">
      <c r="A412" s="10"/>
      <c r="B412" s="10"/>
      <c r="C412" s="10"/>
      <c r="D412" s="10"/>
      <c r="E412" s="10"/>
      <c r="F412" s="10"/>
      <c r="K412" s="10"/>
    </row>
    <row r="413" spans="1:11">
      <c r="A413" s="10"/>
      <c r="B413" s="10"/>
      <c r="C413" s="10"/>
      <c r="D413" s="10"/>
      <c r="E413" s="10"/>
      <c r="F413" s="10"/>
      <c r="K413" s="10"/>
    </row>
    <row r="414" spans="1:11">
      <c r="A414" s="10"/>
      <c r="B414" s="10"/>
      <c r="C414" s="10"/>
      <c r="D414" s="10"/>
      <c r="E414" s="10"/>
      <c r="F414" s="10"/>
      <c r="K414" s="10"/>
    </row>
    <row r="415" spans="1:11">
      <c r="A415" s="10"/>
      <c r="B415" s="10"/>
      <c r="C415" s="10"/>
      <c r="D415" s="10"/>
      <c r="E415" s="10"/>
      <c r="F415" s="10"/>
      <c r="K415" s="10"/>
    </row>
    <row r="416" spans="1:11">
      <c r="A416" s="10"/>
      <c r="B416" s="10"/>
      <c r="C416" s="10"/>
      <c r="D416" s="10"/>
      <c r="E416" s="10"/>
      <c r="F416" s="10"/>
      <c r="K416" s="10"/>
    </row>
    <row r="417" spans="1:11">
      <c r="A417" s="10"/>
      <c r="B417" s="10"/>
      <c r="C417" s="10"/>
      <c r="D417" s="10"/>
      <c r="E417" s="10"/>
      <c r="F417" s="10"/>
      <c r="K417" s="10"/>
    </row>
    <row r="418" spans="1:11">
      <c r="A418" s="10"/>
      <c r="B418" s="10"/>
      <c r="C418" s="10"/>
      <c r="D418" s="10"/>
      <c r="E418" s="10"/>
      <c r="F418" s="10"/>
      <c r="K418" s="10"/>
    </row>
    <row r="419" spans="1:11">
      <c r="A419" s="10"/>
      <c r="B419" s="10"/>
      <c r="C419" s="10"/>
      <c r="D419" s="10"/>
      <c r="E419" s="10"/>
      <c r="F419" s="10"/>
      <c r="K419" s="10"/>
    </row>
    <row r="420" spans="1:11">
      <c r="A420" s="10"/>
      <c r="B420" s="10"/>
      <c r="C420" s="10"/>
      <c r="D420" s="10"/>
      <c r="E420" s="10"/>
      <c r="F420" s="10"/>
      <c r="K420" s="10"/>
    </row>
    <row r="421" spans="1:11">
      <c r="A421" s="10"/>
      <c r="B421" s="10"/>
      <c r="C421" s="10"/>
      <c r="D421" s="10"/>
      <c r="E421" s="10"/>
      <c r="F421" s="10"/>
      <c r="K421" s="10"/>
    </row>
    <row r="422" spans="1:11">
      <c r="A422" s="10"/>
      <c r="B422" s="10"/>
      <c r="C422" s="10"/>
      <c r="D422" s="10"/>
      <c r="E422" s="10"/>
      <c r="F422" s="10"/>
      <c r="K422" s="10"/>
    </row>
    <row r="423" spans="1:11">
      <c r="A423" s="10"/>
      <c r="B423" s="10"/>
      <c r="C423" s="10"/>
      <c r="D423" s="10"/>
      <c r="E423" s="10"/>
      <c r="F423" s="10"/>
      <c r="K423" s="10"/>
    </row>
    <row r="424" spans="1:11">
      <c r="A424" s="10"/>
      <c r="B424" s="10"/>
      <c r="C424" s="10"/>
      <c r="D424" s="10"/>
      <c r="E424" s="10"/>
      <c r="F424" s="10"/>
      <c r="K424" s="10"/>
    </row>
    <row r="425" spans="1:11">
      <c r="A425" s="10"/>
      <c r="B425" s="10"/>
      <c r="C425" s="10"/>
      <c r="D425" s="10"/>
      <c r="E425" s="10"/>
      <c r="F425" s="10"/>
      <c r="K425" s="10"/>
    </row>
    <row r="426" spans="1:11">
      <c r="A426" s="10"/>
      <c r="B426" s="10"/>
      <c r="C426" s="10"/>
      <c r="D426" s="10"/>
      <c r="E426" s="10"/>
      <c r="F426" s="10"/>
      <c r="K426" s="10"/>
    </row>
    <row r="427" spans="1:11">
      <c r="A427" s="10"/>
      <c r="B427" s="10"/>
      <c r="C427" s="10"/>
      <c r="D427" s="10"/>
      <c r="E427" s="10"/>
      <c r="F427" s="10"/>
      <c r="K427" s="10"/>
    </row>
    <row r="428" spans="1:11">
      <c r="A428" s="10"/>
      <c r="B428" s="10"/>
      <c r="C428" s="10"/>
      <c r="D428" s="10"/>
      <c r="E428" s="10"/>
      <c r="F428" s="10"/>
      <c r="K428" s="10"/>
    </row>
  </sheetData>
  <sheetProtection selectLockedCells="1"/>
  <mergeCells count="15">
    <mergeCell ref="J7:J8"/>
    <mergeCell ref="I7:I8"/>
    <mergeCell ref="A3:N3"/>
    <mergeCell ref="B1:N1"/>
    <mergeCell ref="N7:N8"/>
    <mergeCell ref="A7:A8"/>
    <mergeCell ref="B7:B8"/>
    <mergeCell ref="F7:F8"/>
    <mergeCell ref="G7:G8"/>
    <mergeCell ref="K7:L7"/>
    <mergeCell ref="C7:C8"/>
    <mergeCell ref="H7:H8"/>
    <mergeCell ref="E7:E8"/>
    <mergeCell ref="M7:M8"/>
    <mergeCell ref="D7:D8"/>
  </mergeCells>
  <dataValidations count="9">
    <dataValidation type="list" allowBlank="1" showInputMessage="1" showErrorMessage="1" sqref="G11">
      <formula1>$D$2:$D$8</formula1>
    </dataValidation>
    <dataValidation type="list" allowBlank="1" showInputMessage="1" showErrorMessage="1" sqref="F9">
      <formula1>#REF!</formula1>
    </dataValidation>
    <dataValidation type="list" allowBlank="1" showInputMessage="1" sqref="F10:F280">
      <formula1>#REF!</formula1>
    </dataValidation>
    <dataValidation type="list" allowBlank="1" showInputMessage="1" showErrorMessage="1" sqref="E9:E279">
      <formula1>#REF!</formula1>
    </dataValidation>
    <dataValidation type="list" allowBlank="1" showInputMessage="1" showErrorMessage="1" sqref="G10">
      <formula1>#REF!</formula1>
    </dataValidation>
    <dataValidation type="list" allowBlank="1" showInputMessage="1" showErrorMessage="1" sqref="G9">
      <formula1>#REF!</formula1>
    </dataValidation>
    <dataValidation type="list" allowBlank="1" showInputMessage="1" showErrorMessage="1" sqref="G12:G278">
      <formula1>#REF!</formula1>
    </dataValidation>
    <dataValidation type="list" allowBlank="1" showInputMessage="1" showErrorMessage="1" sqref="H10:H278">
      <formula1>#REF!</formula1>
    </dataValidation>
    <dataValidation type="list" allowBlank="1" showInputMessage="1" showErrorMessage="1" sqref="I10:I278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1"/>
  <dimension ref="A1:XFC122"/>
  <sheetViews>
    <sheetView showGridLines="0" topLeftCell="B1" workbookViewId="0">
      <selection activeCell="G20" sqref="G20"/>
    </sheetView>
  </sheetViews>
  <sheetFormatPr baseColWidth="10" defaultColWidth="0" defaultRowHeight="16.5"/>
  <cols>
    <col min="1" max="1" width="6.85546875" style="10" hidden="1" customWidth="1"/>
    <col min="2" max="2" width="5.7109375" style="86" customWidth="1"/>
    <col min="3" max="3" width="22.28515625" style="86" customWidth="1"/>
    <col min="4" max="4" width="20.7109375" style="86" customWidth="1"/>
    <col min="5" max="5" width="27.7109375" style="86" customWidth="1"/>
    <col min="6" max="6" width="20.7109375" style="86" customWidth="1"/>
    <col min="7" max="7" width="20.7109375" style="87" customWidth="1"/>
    <col min="8" max="8" width="20.7109375" style="85" customWidth="1"/>
    <col min="9" max="9" width="5.7109375" style="88" customWidth="1"/>
    <col min="10" max="24" width="0" style="10" hidden="1" customWidth="1"/>
    <col min="25" max="16378" width="0" style="10" hidden="1"/>
    <col min="16379" max="16379" width="2.140625" style="10" hidden="1" customWidth="1"/>
    <col min="16380" max="16380" width="1.85546875" style="10" hidden="1" customWidth="1"/>
    <col min="16381" max="16381" width="0.5703125" style="10" hidden="1" customWidth="1"/>
    <col min="16382" max="16382" width="3" style="10" hidden="1" customWidth="1"/>
    <col min="16383" max="16383" width="5.42578125" style="10" hidden="1" customWidth="1"/>
    <col min="16384" max="16384" width="2.28515625" style="10" hidden="1" customWidth="1"/>
  </cols>
  <sheetData>
    <row r="1" spans="1:13" s="7" customFormat="1" ht="54.95" customHeight="1">
      <c r="A1" s="3"/>
      <c r="B1" s="351" t="s">
        <v>21</v>
      </c>
      <c r="C1" s="351"/>
      <c r="D1" s="351"/>
      <c r="E1" s="351"/>
      <c r="F1" s="351"/>
      <c r="G1" s="351"/>
      <c r="H1" s="351"/>
      <c r="I1" s="95"/>
    </row>
    <row r="2" spans="1:13" s="2" customFormat="1">
      <c r="A2" s="1"/>
      <c r="B2" s="70"/>
      <c r="C2" s="70"/>
      <c r="D2" s="70"/>
      <c r="E2" s="70"/>
      <c r="F2" s="70"/>
      <c r="G2" s="70"/>
      <c r="H2" s="70"/>
      <c r="I2" s="70"/>
    </row>
    <row r="3" spans="1:13" s="9" customFormat="1" ht="43.5" customHeight="1">
      <c r="A3" s="4"/>
      <c r="B3" s="352" t="s">
        <v>52</v>
      </c>
      <c r="C3" s="352"/>
      <c r="D3" s="352"/>
      <c r="E3" s="352"/>
      <c r="F3" s="352"/>
      <c r="G3" s="352"/>
      <c r="H3" s="352"/>
      <c r="I3" s="96"/>
      <c r="J3" s="8"/>
      <c r="K3" s="8"/>
      <c r="L3" s="8"/>
      <c r="M3" s="8"/>
    </row>
    <row r="4" spans="1:13" s="2" customFormat="1">
      <c r="A4" s="1"/>
      <c r="B4" s="70"/>
      <c r="C4" s="70"/>
      <c r="D4" s="70"/>
      <c r="E4" s="70"/>
      <c r="F4" s="70"/>
      <c r="G4" s="70"/>
      <c r="H4" s="70"/>
      <c r="I4" s="70"/>
    </row>
    <row r="5" spans="1:13" s="2" customFormat="1">
      <c r="A5" s="1"/>
      <c r="B5" s="71"/>
      <c r="C5" s="71"/>
      <c r="D5" s="70"/>
      <c r="E5" s="72"/>
      <c r="F5" s="70"/>
      <c r="G5" s="70"/>
      <c r="H5" s="70"/>
      <c r="I5" s="72"/>
    </row>
    <row r="6" spans="1:13" s="61" customFormat="1" ht="15.75">
      <c r="A6" s="60"/>
      <c r="B6" s="349" t="s">
        <v>26</v>
      </c>
      <c r="C6" s="349"/>
      <c r="D6" s="349"/>
      <c r="E6" s="349"/>
      <c r="F6" s="349"/>
      <c r="G6" s="349"/>
      <c r="H6" s="349"/>
      <c r="I6" s="73"/>
    </row>
    <row r="7" spans="1:13" s="61" customFormat="1" ht="15.75">
      <c r="A7" s="60"/>
      <c r="B7" s="74"/>
      <c r="C7" s="75"/>
      <c r="D7" s="76"/>
      <c r="E7" s="73"/>
      <c r="F7" s="76"/>
      <c r="G7" s="76"/>
      <c r="H7" s="76"/>
      <c r="I7" s="73"/>
    </row>
    <row r="8" spans="1:13" s="61" customFormat="1" ht="15" customHeight="1">
      <c r="A8" s="60"/>
      <c r="B8" s="77"/>
      <c r="C8" s="343" t="s">
        <v>53</v>
      </c>
      <c r="D8" s="343"/>
      <c r="E8" s="343"/>
      <c r="F8" s="343"/>
      <c r="G8" s="343"/>
      <c r="H8" s="343"/>
      <c r="I8" s="73"/>
    </row>
    <row r="9" spans="1:13" s="61" customFormat="1" ht="24.75" customHeight="1">
      <c r="A9" s="60"/>
      <c r="B9" s="73"/>
      <c r="C9" s="76"/>
      <c r="D9" s="76"/>
      <c r="E9" s="76"/>
      <c r="F9" s="76"/>
      <c r="G9" s="94" t="s">
        <v>55</v>
      </c>
      <c r="H9" s="94" t="s">
        <v>56</v>
      </c>
      <c r="I9" s="73"/>
    </row>
    <row r="10" spans="1:13" s="61" customFormat="1" ht="33" customHeight="1">
      <c r="A10" s="60"/>
      <c r="B10" s="78"/>
      <c r="C10" s="350" t="s">
        <v>54</v>
      </c>
      <c r="D10" s="350"/>
      <c r="E10" s="350"/>
      <c r="F10" s="350"/>
      <c r="G10" s="90"/>
      <c r="H10" s="89"/>
      <c r="I10" s="73"/>
    </row>
    <row r="11" spans="1:13" s="61" customFormat="1" ht="12" customHeight="1">
      <c r="A11" s="60"/>
      <c r="B11" s="73"/>
      <c r="C11" s="93"/>
      <c r="D11" s="93"/>
      <c r="E11" s="93"/>
      <c r="F11" s="93"/>
      <c r="G11" s="93"/>
      <c r="H11" s="91"/>
      <c r="I11" s="76"/>
    </row>
    <row r="12" spans="1:13" s="61" customFormat="1" ht="23.25" customHeight="1">
      <c r="A12" s="60"/>
      <c r="B12" s="78"/>
      <c r="C12" s="350" t="s">
        <v>57</v>
      </c>
      <c r="D12" s="350"/>
      <c r="E12" s="350"/>
      <c r="F12" s="350"/>
      <c r="G12" s="89" t="s">
        <v>58</v>
      </c>
      <c r="H12" s="80"/>
      <c r="I12" s="76"/>
    </row>
    <row r="13" spans="1:13" s="61" customFormat="1" ht="23.25" customHeight="1">
      <c r="A13" s="60"/>
      <c r="B13" s="78"/>
      <c r="C13" s="350"/>
      <c r="D13" s="350"/>
      <c r="E13" s="350"/>
      <c r="F13" s="350"/>
      <c r="G13" s="89" t="s">
        <v>59</v>
      </c>
      <c r="H13" s="89"/>
      <c r="I13" s="76"/>
    </row>
    <row r="14" spans="1:13" s="61" customFormat="1" ht="23.25" customHeight="1">
      <c r="A14" s="60"/>
      <c r="B14" s="78"/>
      <c r="C14" s="350"/>
      <c r="D14" s="350"/>
      <c r="E14" s="350"/>
      <c r="F14" s="350"/>
      <c r="G14" s="89" t="s">
        <v>60</v>
      </c>
      <c r="H14" s="80"/>
      <c r="I14" s="76"/>
    </row>
    <row r="15" spans="1:13" s="61" customFormat="1" ht="12" customHeight="1">
      <c r="A15" s="60"/>
      <c r="B15" s="78"/>
      <c r="C15" s="79"/>
      <c r="D15" s="79"/>
      <c r="E15" s="79"/>
      <c r="F15" s="79"/>
      <c r="G15" s="92"/>
      <c r="H15" s="92"/>
      <c r="I15" s="76"/>
    </row>
    <row r="16" spans="1:13" s="61" customFormat="1" ht="23.25" customHeight="1">
      <c r="A16" s="60"/>
      <c r="B16" s="78"/>
      <c r="C16" s="350" t="s">
        <v>70</v>
      </c>
      <c r="D16" s="350"/>
      <c r="E16" s="350"/>
      <c r="F16" s="350"/>
      <c r="G16" s="350"/>
      <c r="H16" s="89"/>
      <c r="I16" s="76" t="b">
        <v>0</v>
      </c>
    </row>
    <row r="17" spans="1:9" s="61" customFormat="1" ht="12" customHeight="1">
      <c r="A17" s="60"/>
      <c r="B17" s="78"/>
      <c r="C17" s="79"/>
      <c r="D17" s="79"/>
      <c r="E17" s="79"/>
      <c r="F17" s="79"/>
      <c r="G17" s="92"/>
      <c r="H17" s="92"/>
      <c r="I17" s="76" t="b">
        <v>0</v>
      </c>
    </row>
    <row r="18" spans="1:9" s="61" customFormat="1" ht="23.25" customHeight="1">
      <c r="A18" s="60"/>
      <c r="B18" s="78"/>
      <c r="C18" s="350" t="s">
        <v>61</v>
      </c>
      <c r="D18" s="350"/>
      <c r="E18" s="350"/>
      <c r="F18" s="350"/>
      <c r="G18" s="89" t="s">
        <v>64</v>
      </c>
      <c r="H18" s="80"/>
      <c r="I18" s="76"/>
    </row>
    <row r="19" spans="1:9" s="61" customFormat="1" ht="23.25" customHeight="1">
      <c r="A19" s="60"/>
      <c r="B19" s="78"/>
      <c r="C19" s="350"/>
      <c r="D19" s="350"/>
      <c r="E19" s="350"/>
      <c r="F19" s="350"/>
      <c r="G19" s="89" t="s">
        <v>62</v>
      </c>
      <c r="H19" s="89"/>
      <c r="I19" s="76"/>
    </row>
    <row r="20" spans="1:9" s="61" customFormat="1" ht="23.25" customHeight="1">
      <c r="A20" s="60"/>
      <c r="B20" s="78"/>
      <c r="C20" s="350"/>
      <c r="D20" s="350"/>
      <c r="E20" s="350"/>
      <c r="F20" s="350"/>
      <c r="G20" s="89" t="s">
        <v>63</v>
      </c>
      <c r="H20" s="80"/>
      <c r="I20" s="76"/>
    </row>
    <row r="21" spans="1:9" s="61" customFormat="1" ht="12" customHeight="1">
      <c r="A21" s="60"/>
      <c r="B21" s="78"/>
      <c r="C21" s="353"/>
      <c r="D21" s="353"/>
      <c r="E21" s="353"/>
      <c r="F21" s="353"/>
      <c r="G21" s="92"/>
      <c r="H21" s="92"/>
      <c r="I21" s="76"/>
    </row>
    <row r="22" spans="1:9" s="61" customFormat="1" ht="23.25" customHeight="1">
      <c r="A22" s="60"/>
      <c r="B22" s="78"/>
      <c r="C22" s="350" t="s">
        <v>65</v>
      </c>
      <c r="D22" s="350"/>
      <c r="E22" s="350"/>
      <c r="F22" s="350"/>
      <c r="G22" s="89"/>
      <c r="H22" s="89"/>
      <c r="I22" s="76"/>
    </row>
    <row r="23" spans="1:9" s="61" customFormat="1" ht="12" customHeight="1">
      <c r="A23" s="60"/>
      <c r="B23" s="78"/>
      <c r="C23" s="79"/>
      <c r="D23" s="79"/>
      <c r="E23" s="79"/>
      <c r="F23" s="79"/>
      <c r="G23" s="92"/>
      <c r="H23" s="92"/>
      <c r="I23" s="76"/>
    </row>
    <row r="24" spans="1:9" s="61" customFormat="1" ht="23.25" customHeight="1">
      <c r="A24" s="60"/>
      <c r="B24" s="78"/>
      <c r="C24" s="350" t="s">
        <v>67</v>
      </c>
      <c r="D24" s="350"/>
      <c r="E24" s="350"/>
      <c r="F24" s="350"/>
      <c r="G24" s="89" t="s">
        <v>64</v>
      </c>
      <c r="H24" s="80"/>
      <c r="I24" s="76"/>
    </row>
    <row r="25" spans="1:9" s="61" customFormat="1" ht="23.25" customHeight="1">
      <c r="A25" s="60"/>
      <c r="B25" s="73"/>
      <c r="C25" s="350"/>
      <c r="D25" s="350"/>
      <c r="E25" s="350"/>
      <c r="F25" s="350"/>
      <c r="G25" s="89" t="s">
        <v>62</v>
      </c>
      <c r="H25" s="89"/>
      <c r="I25" s="76"/>
    </row>
    <row r="26" spans="1:9" s="61" customFormat="1" ht="23.25" customHeight="1">
      <c r="A26" s="60"/>
      <c r="B26" s="78"/>
      <c r="C26" s="350"/>
      <c r="D26" s="350"/>
      <c r="E26" s="350"/>
      <c r="F26" s="350"/>
      <c r="G26" s="89" t="s">
        <v>66</v>
      </c>
      <c r="H26" s="80"/>
      <c r="I26" s="76"/>
    </row>
    <row r="27" spans="1:9" s="31" customFormat="1" ht="23.25" customHeight="1">
      <c r="B27" s="83"/>
      <c r="C27" s="342" t="s">
        <v>68</v>
      </c>
      <c r="D27" s="342"/>
      <c r="E27" s="342"/>
      <c r="F27" s="342"/>
      <c r="G27" s="342"/>
      <c r="H27" s="342"/>
      <c r="I27" s="83"/>
    </row>
    <row r="28" spans="1:9" s="31" customFormat="1" ht="23.25" customHeight="1">
      <c r="B28" s="83"/>
      <c r="C28" s="342" t="s">
        <v>69</v>
      </c>
      <c r="D28" s="342"/>
      <c r="E28" s="342"/>
      <c r="F28" s="342"/>
      <c r="G28" s="342"/>
      <c r="H28" s="84"/>
      <c r="I28" s="83"/>
    </row>
    <row r="29" spans="1:9" s="31" customFormat="1" ht="23.25" customHeight="1">
      <c r="B29" s="83"/>
      <c r="C29" s="83"/>
      <c r="D29" s="83"/>
      <c r="E29" s="83"/>
      <c r="F29" s="83"/>
      <c r="G29" s="83"/>
      <c r="H29" s="83"/>
      <c r="I29" s="83"/>
    </row>
    <row r="30" spans="1:9" s="31" customFormat="1" ht="15.75">
      <c r="B30" s="83"/>
      <c r="C30" s="343" t="s">
        <v>71</v>
      </c>
      <c r="D30" s="343"/>
      <c r="E30" s="343"/>
      <c r="F30" s="343"/>
      <c r="G30" s="343"/>
      <c r="H30" s="343"/>
      <c r="I30" s="83"/>
    </row>
    <row r="31" spans="1:9" s="31" customFormat="1" ht="15.75" customHeight="1">
      <c r="B31" s="83"/>
      <c r="C31" s="83"/>
      <c r="D31" s="83"/>
      <c r="E31" s="83"/>
      <c r="F31" s="83"/>
      <c r="G31" s="83"/>
      <c r="H31" s="83"/>
      <c r="I31" s="83"/>
    </row>
    <row r="32" spans="1:9" s="31" customFormat="1" ht="23.25" customHeight="1">
      <c r="B32" s="83"/>
      <c r="C32" s="346" t="s">
        <v>76</v>
      </c>
      <c r="D32" s="347"/>
      <c r="E32" s="347"/>
      <c r="F32" s="347"/>
      <c r="G32" s="348"/>
      <c r="H32" s="82"/>
      <c r="I32" s="83"/>
    </row>
    <row r="33" spans="2:9" s="31" customFormat="1" ht="12" customHeight="1">
      <c r="B33" s="83"/>
      <c r="C33" s="83"/>
      <c r="D33" s="83"/>
      <c r="E33" s="83"/>
      <c r="F33" s="83"/>
      <c r="G33" s="83"/>
      <c r="H33" s="83"/>
      <c r="I33" s="83"/>
    </row>
    <row r="34" spans="2:9" s="31" customFormat="1" ht="23.25" customHeight="1">
      <c r="B34" s="83"/>
      <c r="C34" s="345" t="s">
        <v>77</v>
      </c>
      <c r="D34" s="345"/>
      <c r="E34" s="345"/>
      <c r="F34" s="345"/>
      <c r="G34" s="84" t="s">
        <v>72</v>
      </c>
      <c r="H34" s="84"/>
      <c r="I34" s="83"/>
    </row>
    <row r="35" spans="2:9" s="31" customFormat="1" ht="31.5">
      <c r="B35" s="83"/>
      <c r="C35" s="345"/>
      <c r="D35" s="345"/>
      <c r="E35" s="345"/>
      <c r="F35" s="345"/>
      <c r="G35" s="81" t="s">
        <v>75</v>
      </c>
      <c r="H35" s="84"/>
      <c r="I35" s="83"/>
    </row>
    <row r="36" spans="2:9" s="31" customFormat="1" ht="31.5" customHeight="1">
      <c r="B36" s="83"/>
      <c r="C36" s="345"/>
      <c r="D36" s="345"/>
      <c r="E36" s="345"/>
      <c r="F36" s="345"/>
      <c r="G36" s="81" t="s">
        <v>73</v>
      </c>
      <c r="H36" s="84"/>
      <c r="I36" s="83"/>
    </row>
    <row r="37" spans="2:9" s="31" customFormat="1" ht="23.25" customHeight="1">
      <c r="B37" s="83"/>
      <c r="C37" s="345"/>
      <c r="D37" s="345"/>
      <c r="E37" s="345"/>
      <c r="F37" s="345"/>
      <c r="G37" s="84" t="s">
        <v>74</v>
      </c>
      <c r="H37" s="84"/>
      <c r="I37" s="83"/>
    </row>
    <row r="38" spans="2:9" s="31" customFormat="1" ht="12" customHeight="1">
      <c r="B38" s="83"/>
      <c r="C38" s="83"/>
      <c r="D38" s="83"/>
      <c r="E38" s="83"/>
      <c r="F38" s="83"/>
      <c r="G38" s="83"/>
      <c r="H38" s="83"/>
      <c r="I38" s="83"/>
    </row>
    <row r="39" spans="2:9" s="31" customFormat="1" ht="57.75" customHeight="1">
      <c r="B39" s="83"/>
      <c r="C39" s="345" t="s">
        <v>78</v>
      </c>
      <c r="D39" s="342"/>
      <c r="E39" s="342"/>
      <c r="F39" s="342"/>
      <c r="G39" s="342"/>
      <c r="H39" s="82"/>
      <c r="I39" s="83"/>
    </row>
    <row r="40" spans="2:9" s="31" customFormat="1" ht="12" customHeight="1">
      <c r="B40" s="83"/>
      <c r="C40" s="83"/>
      <c r="D40" s="83"/>
      <c r="E40" s="83"/>
      <c r="F40" s="83"/>
      <c r="G40" s="83"/>
      <c r="H40" s="83"/>
      <c r="I40" s="83"/>
    </row>
    <row r="41" spans="2:9" s="31" customFormat="1" ht="23.25" customHeight="1">
      <c r="B41" s="83"/>
      <c r="C41" s="342" t="s">
        <v>79</v>
      </c>
      <c r="D41" s="342"/>
      <c r="E41" s="342"/>
      <c r="F41" s="342"/>
      <c r="G41" s="89" t="s">
        <v>80</v>
      </c>
      <c r="H41" s="80"/>
      <c r="I41" s="83"/>
    </row>
    <row r="42" spans="2:9" s="31" customFormat="1" ht="23.25" customHeight="1">
      <c r="B42" s="83"/>
      <c r="C42" s="342"/>
      <c r="D42" s="342"/>
      <c r="E42" s="342"/>
      <c r="F42" s="342"/>
      <c r="G42" s="89" t="s">
        <v>81</v>
      </c>
      <c r="H42" s="89"/>
      <c r="I42" s="83"/>
    </row>
    <row r="43" spans="2:9" s="31" customFormat="1" ht="23.25" customHeight="1">
      <c r="B43" s="83"/>
      <c r="C43" s="342"/>
      <c r="D43" s="342"/>
      <c r="E43" s="342"/>
      <c r="F43" s="342"/>
      <c r="G43" s="89" t="s">
        <v>82</v>
      </c>
      <c r="H43" s="80"/>
      <c r="I43" s="83"/>
    </row>
    <row r="44" spans="2:9" s="31" customFormat="1" ht="12" customHeight="1">
      <c r="B44" s="83"/>
      <c r="C44" s="83"/>
      <c r="D44" s="83"/>
      <c r="E44" s="83"/>
      <c r="F44" s="83"/>
      <c r="G44" s="83"/>
      <c r="H44" s="83"/>
      <c r="I44" s="83"/>
    </row>
    <row r="45" spans="2:9" s="31" customFormat="1" ht="23.25" customHeight="1">
      <c r="B45" s="83"/>
      <c r="C45" s="342" t="s">
        <v>83</v>
      </c>
      <c r="D45" s="342"/>
      <c r="E45" s="342"/>
      <c r="F45" s="342"/>
      <c r="G45" s="89" t="s">
        <v>64</v>
      </c>
      <c r="H45" s="80"/>
      <c r="I45" s="83"/>
    </row>
    <row r="46" spans="2:9" s="31" customFormat="1" ht="23.25" customHeight="1">
      <c r="B46" s="83"/>
      <c r="C46" s="342"/>
      <c r="D46" s="342"/>
      <c r="E46" s="342"/>
      <c r="F46" s="342"/>
      <c r="G46" s="89" t="s">
        <v>62</v>
      </c>
      <c r="H46" s="89"/>
      <c r="I46" s="83"/>
    </row>
    <row r="47" spans="2:9" s="31" customFormat="1" ht="12" customHeight="1">
      <c r="B47" s="83"/>
      <c r="C47" s="83"/>
      <c r="D47" s="83"/>
      <c r="E47" s="83"/>
      <c r="F47" s="83"/>
      <c r="G47" s="83"/>
      <c r="H47" s="83"/>
      <c r="I47" s="83"/>
    </row>
    <row r="48" spans="2:9" s="31" customFormat="1" ht="23.25" customHeight="1">
      <c r="B48" s="83"/>
      <c r="C48" s="342" t="s">
        <v>84</v>
      </c>
      <c r="D48" s="342"/>
      <c r="E48" s="342"/>
      <c r="F48" s="342"/>
      <c r="G48" s="89" t="s">
        <v>64</v>
      </c>
      <c r="H48" s="80"/>
      <c r="I48" s="85"/>
    </row>
    <row r="49" spans="2:9" ht="23.25" customHeight="1">
      <c r="B49" s="85"/>
      <c r="C49" s="342"/>
      <c r="D49" s="342"/>
      <c r="E49" s="342"/>
      <c r="F49" s="342"/>
      <c r="G49" s="89" t="s">
        <v>62</v>
      </c>
      <c r="H49" s="89"/>
      <c r="I49" s="85"/>
    </row>
    <row r="50" spans="2:9" ht="12" customHeight="1">
      <c r="B50" s="85"/>
      <c r="C50" s="85"/>
      <c r="D50" s="85"/>
      <c r="E50" s="85"/>
      <c r="F50" s="85"/>
      <c r="G50" s="85"/>
      <c r="I50" s="85"/>
    </row>
    <row r="51" spans="2:9" ht="23.25" customHeight="1">
      <c r="B51" s="85"/>
      <c r="C51" s="342" t="s">
        <v>85</v>
      </c>
      <c r="D51" s="342"/>
      <c r="E51" s="342"/>
      <c r="F51" s="342"/>
      <c r="G51" s="89" t="s">
        <v>64</v>
      </c>
      <c r="H51" s="80"/>
      <c r="I51" s="85"/>
    </row>
    <row r="52" spans="2:9" ht="23.25" customHeight="1">
      <c r="B52" s="85"/>
      <c r="C52" s="342"/>
      <c r="D52" s="342"/>
      <c r="E52" s="342"/>
      <c r="F52" s="342"/>
      <c r="G52" s="89" t="s">
        <v>62</v>
      </c>
      <c r="H52" s="89"/>
      <c r="I52" s="85"/>
    </row>
    <row r="53" spans="2:9" ht="23.25" customHeight="1">
      <c r="B53" s="85"/>
      <c r="C53" s="85"/>
      <c r="D53" s="85"/>
      <c r="E53" s="85"/>
      <c r="F53" s="85"/>
      <c r="G53" s="85"/>
      <c r="I53" s="85"/>
    </row>
    <row r="54" spans="2:9">
      <c r="B54" s="85"/>
      <c r="C54" s="343" t="s">
        <v>86</v>
      </c>
      <c r="D54" s="343"/>
      <c r="E54" s="343"/>
      <c r="F54" s="343"/>
      <c r="G54" s="343"/>
      <c r="H54" s="343"/>
      <c r="I54" s="85"/>
    </row>
    <row r="55" spans="2:9" ht="15.75" customHeight="1">
      <c r="B55" s="85"/>
      <c r="C55" s="85"/>
      <c r="D55" s="85"/>
      <c r="E55" s="85"/>
      <c r="F55" s="85"/>
      <c r="G55" s="85"/>
      <c r="I55" s="85"/>
    </row>
    <row r="56" spans="2:9" ht="56.25" customHeight="1">
      <c r="B56" s="85"/>
      <c r="C56" s="345" t="s">
        <v>87</v>
      </c>
      <c r="D56" s="345"/>
      <c r="E56" s="345"/>
      <c r="F56" s="345"/>
      <c r="G56" s="345"/>
      <c r="H56" s="345"/>
      <c r="I56" s="85"/>
    </row>
    <row r="57" spans="2:9" ht="23.25" customHeight="1">
      <c r="B57" s="85"/>
      <c r="C57" s="344" t="s">
        <v>88</v>
      </c>
      <c r="D57" s="344"/>
      <c r="E57" s="342"/>
      <c r="F57" s="342"/>
      <c r="G57" s="342"/>
      <c r="H57" s="342"/>
      <c r="I57" s="85"/>
    </row>
    <row r="58" spans="2:9" ht="31.5">
      <c r="B58" s="85"/>
      <c r="C58" s="100"/>
      <c r="D58" s="101"/>
      <c r="E58" s="99"/>
      <c r="F58" s="97" t="s">
        <v>93</v>
      </c>
      <c r="G58" s="97" t="s">
        <v>94</v>
      </c>
      <c r="H58" s="97" t="s">
        <v>95</v>
      </c>
      <c r="I58" s="85"/>
    </row>
    <row r="59" spans="2:9">
      <c r="B59" s="85"/>
      <c r="C59" s="88"/>
      <c r="D59" s="102"/>
      <c r="E59" s="99" t="s">
        <v>89</v>
      </c>
      <c r="F59" s="98"/>
      <c r="G59" s="98"/>
      <c r="H59" s="98"/>
      <c r="I59" s="85"/>
    </row>
    <row r="60" spans="2:9">
      <c r="B60" s="85"/>
      <c r="C60" s="88"/>
      <c r="D60" s="102"/>
      <c r="E60" s="99" t="s">
        <v>90</v>
      </c>
      <c r="F60" s="98"/>
      <c r="G60" s="98"/>
      <c r="H60" s="98"/>
      <c r="I60" s="85"/>
    </row>
    <row r="61" spans="2:9">
      <c r="B61" s="85"/>
      <c r="C61" s="88"/>
      <c r="D61" s="102"/>
      <c r="E61" s="99" t="s">
        <v>91</v>
      </c>
      <c r="F61" s="98"/>
      <c r="G61" s="98"/>
      <c r="H61" s="98"/>
      <c r="I61" s="85"/>
    </row>
    <row r="62" spans="2:9">
      <c r="B62" s="85"/>
      <c r="C62" s="88"/>
      <c r="D62" s="102"/>
      <c r="E62" s="99" t="s">
        <v>92</v>
      </c>
      <c r="F62" s="98"/>
      <c r="G62" s="98"/>
      <c r="H62" s="98"/>
      <c r="I62" s="85"/>
    </row>
    <row r="63" spans="2:9">
      <c r="B63" s="85"/>
      <c r="C63" s="103"/>
      <c r="D63" s="104"/>
      <c r="E63" s="99" t="s">
        <v>74</v>
      </c>
      <c r="F63" s="98"/>
      <c r="G63" s="98"/>
      <c r="H63" s="98"/>
      <c r="I63" s="85"/>
    </row>
    <row r="64" spans="2:9" ht="12" customHeight="1">
      <c r="B64" s="85"/>
      <c r="C64" s="85"/>
      <c r="D64" s="85"/>
      <c r="E64" s="85"/>
      <c r="F64" s="85"/>
      <c r="G64" s="85"/>
      <c r="I64" s="85"/>
    </row>
    <row r="65" spans="2:9" ht="23.25" customHeight="1">
      <c r="B65" s="85"/>
      <c r="C65" s="361" t="s">
        <v>96</v>
      </c>
      <c r="D65" s="362"/>
      <c r="E65" s="362"/>
      <c r="F65" s="362"/>
      <c r="G65" s="362"/>
      <c r="H65" s="363"/>
      <c r="I65" s="85"/>
    </row>
    <row r="66" spans="2:9" ht="32.25" customHeight="1">
      <c r="B66" s="85"/>
      <c r="C66" s="364" t="s">
        <v>97</v>
      </c>
      <c r="D66" s="365"/>
      <c r="E66" s="365"/>
      <c r="F66" s="365"/>
      <c r="G66" s="365"/>
      <c r="H66" s="366"/>
      <c r="I66" s="85"/>
    </row>
    <row r="67" spans="2:9">
      <c r="B67" s="85"/>
      <c r="C67" s="88" t="s">
        <v>98</v>
      </c>
      <c r="D67" s="85"/>
      <c r="E67" s="85"/>
      <c r="F67" s="85"/>
      <c r="G67" s="85"/>
      <c r="H67" s="102"/>
      <c r="I67" s="85"/>
    </row>
    <row r="68" spans="2:9">
      <c r="B68" s="85"/>
      <c r="C68" s="88" t="s">
        <v>99</v>
      </c>
      <c r="D68" s="85"/>
      <c r="E68" s="85"/>
      <c r="F68" s="85"/>
      <c r="G68" s="85"/>
      <c r="H68" s="102"/>
      <c r="I68" s="85"/>
    </row>
    <row r="69" spans="2:9" ht="23.25" customHeight="1">
      <c r="B69" s="85"/>
      <c r="C69" s="354" t="s">
        <v>100</v>
      </c>
      <c r="D69" s="355"/>
      <c r="E69" s="355"/>
      <c r="F69" s="356"/>
      <c r="G69" s="89" t="s">
        <v>64</v>
      </c>
      <c r="H69" s="80"/>
      <c r="I69" s="85"/>
    </row>
    <row r="70" spans="2:9" ht="23.25" customHeight="1">
      <c r="B70" s="85"/>
      <c r="C70" s="357"/>
      <c r="D70" s="358"/>
      <c r="E70" s="358"/>
      <c r="F70" s="359"/>
      <c r="G70" s="89" t="s">
        <v>62</v>
      </c>
      <c r="H70" s="89"/>
      <c r="I70" s="85"/>
    </row>
    <row r="71" spans="2:9" ht="23.25" customHeight="1">
      <c r="B71" s="85"/>
      <c r="C71" s="354" t="s">
        <v>103</v>
      </c>
      <c r="D71" s="355"/>
      <c r="E71" s="355"/>
      <c r="F71" s="356"/>
      <c r="G71" s="89" t="s">
        <v>64</v>
      </c>
      <c r="H71" s="80"/>
      <c r="I71" s="85"/>
    </row>
    <row r="72" spans="2:9" ht="23.25" customHeight="1">
      <c r="B72" s="85"/>
      <c r="C72" s="357"/>
      <c r="D72" s="358"/>
      <c r="E72" s="358"/>
      <c r="F72" s="359"/>
      <c r="G72" s="89" t="s">
        <v>62</v>
      </c>
      <c r="H72" s="89"/>
      <c r="I72" s="85"/>
    </row>
    <row r="73" spans="2:9" ht="12" customHeight="1">
      <c r="B73" s="85"/>
      <c r="C73" s="85"/>
      <c r="D73" s="85"/>
      <c r="E73" s="85"/>
      <c r="F73" s="85"/>
      <c r="G73" s="85"/>
      <c r="I73" s="85"/>
    </row>
    <row r="74" spans="2:9" ht="23.25" customHeight="1">
      <c r="B74" s="85"/>
      <c r="C74" s="374" t="s">
        <v>101</v>
      </c>
      <c r="D74" s="375"/>
      <c r="E74" s="375"/>
      <c r="F74" s="376"/>
      <c r="G74" s="89" t="s">
        <v>64</v>
      </c>
      <c r="H74" s="80"/>
      <c r="I74" s="85"/>
    </row>
    <row r="75" spans="2:9" ht="23.25" customHeight="1">
      <c r="B75" s="85"/>
      <c r="C75" s="377"/>
      <c r="D75" s="378"/>
      <c r="E75" s="378"/>
      <c r="F75" s="379"/>
      <c r="G75" s="89" t="s">
        <v>62</v>
      </c>
      <c r="H75" s="89"/>
      <c r="I75" s="85"/>
    </row>
    <row r="76" spans="2:9" ht="23.25" customHeight="1">
      <c r="B76" s="85"/>
      <c r="C76" s="354" t="s">
        <v>102</v>
      </c>
      <c r="D76" s="355"/>
      <c r="E76" s="355"/>
      <c r="F76" s="356"/>
      <c r="G76" s="89" t="s">
        <v>64</v>
      </c>
      <c r="H76" s="80"/>
      <c r="I76" s="85"/>
    </row>
    <row r="77" spans="2:9" ht="23.25" customHeight="1">
      <c r="B77" s="85"/>
      <c r="C77" s="357"/>
      <c r="D77" s="358"/>
      <c r="E77" s="358"/>
      <c r="F77" s="359"/>
      <c r="G77" s="89" t="s">
        <v>62</v>
      </c>
      <c r="H77" s="89"/>
      <c r="I77" s="85"/>
    </row>
    <row r="78" spans="2:9" ht="12" customHeight="1">
      <c r="B78" s="85"/>
      <c r="C78" s="85"/>
      <c r="D78" s="85"/>
      <c r="E78" s="85"/>
      <c r="F78" s="85"/>
      <c r="G78" s="85"/>
      <c r="I78" s="85"/>
    </row>
    <row r="79" spans="2:9" ht="23.25" customHeight="1">
      <c r="B79" s="85"/>
      <c r="C79" s="360" t="s">
        <v>104</v>
      </c>
      <c r="D79" s="360"/>
      <c r="E79" s="360"/>
      <c r="F79" s="360"/>
      <c r="G79" s="360"/>
      <c r="H79" s="67"/>
      <c r="I79" s="85"/>
    </row>
    <row r="80" spans="2:9" ht="23.25" customHeight="1">
      <c r="B80" s="85"/>
      <c r="C80" s="360" t="s">
        <v>22</v>
      </c>
      <c r="D80" s="360"/>
      <c r="E80" s="360"/>
      <c r="F80" s="360"/>
      <c r="G80" s="360"/>
      <c r="H80" s="67"/>
      <c r="I80" s="85"/>
    </row>
    <row r="81" spans="2:9" ht="23.25" customHeight="1">
      <c r="B81" s="85"/>
      <c r="C81" s="367" t="s">
        <v>24</v>
      </c>
      <c r="D81" s="368"/>
      <c r="E81" s="368"/>
      <c r="F81" s="368"/>
      <c r="G81" s="369"/>
      <c r="H81" s="68"/>
      <c r="I81" s="85"/>
    </row>
    <row r="82" spans="2:9" ht="34.5" customHeight="1">
      <c r="B82" s="85"/>
      <c r="C82" s="370" t="s">
        <v>23</v>
      </c>
      <c r="D82" s="370"/>
      <c r="E82" s="370"/>
      <c r="F82" s="370"/>
      <c r="G82" s="370"/>
      <c r="H82" s="68"/>
      <c r="I82" s="85"/>
    </row>
    <row r="83" spans="2:9" ht="23.25" customHeight="1">
      <c r="B83" s="85"/>
      <c r="C83" s="69" t="s">
        <v>27</v>
      </c>
      <c r="D83" s="371"/>
      <c r="E83" s="372"/>
      <c r="F83" s="372"/>
      <c r="G83" s="372"/>
      <c r="H83" s="373"/>
      <c r="I83" s="85"/>
    </row>
    <row r="84" spans="2:9">
      <c r="B84" s="85"/>
      <c r="C84" s="85"/>
      <c r="D84" s="85"/>
      <c r="E84" s="85"/>
      <c r="F84" s="85"/>
      <c r="G84" s="85"/>
      <c r="I84" s="85"/>
    </row>
    <row r="85" spans="2:9">
      <c r="B85" s="85"/>
      <c r="C85" s="85"/>
      <c r="D85" s="85"/>
      <c r="E85" s="85"/>
      <c r="F85" s="85"/>
      <c r="G85" s="85"/>
      <c r="I85" s="85"/>
    </row>
    <row r="86" spans="2:9">
      <c r="B86" s="85"/>
      <c r="C86" s="85"/>
      <c r="D86" s="85"/>
      <c r="E86" s="85"/>
      <c r="F86" s="85"/>
      <c r="G86" s="85"/>
      <c r="I86" s="85"/>
    </row>
    <row r="87" spans="2:9">
      <c r="B87" s="85"/>
      <c r="C87" s="85"/>
      <c r="D87" s="85"/>
      <c r="E87" s="85"/>
      <c r="F87" s="85"/>
      <c r="G87" s="85"/>
      <c r="I87" s="85"/>
    </row>
    <row r="88" spans="2:9">
      <c r="B88" s="85"/>
      <c r="C88" s="85"/>
      <c r="D88" s="85"/>
      <c r="E88" s="85"/>
      <c r="F88" s="85"/>
      <c r="G88" s="85"/>
      <c r="I88" s="85"/>
    </row>
    <row r="89" spans="2:9">
      <c r="B89" s="85"/>
      <c r="C89" s="85"/>
      <c r="D89" s="85"/>
      <c r="E89" s="85"/>
      <c r="F89" s="85"/>
      <c r="G89" s="85"/>
      <c r="I89" s="85"/>
    </row>
    <row r="90" spans="2:9">
      <c r="B90" s="85"/>
      <c r="C90" s="85"/>
      <c r="D90" s="85"/>
      <c r="E90" s="85"/>
      <c r="F90" s="85"/>
      <c r="G90" s="85"/>
      <c r="I90" s="85"/>
    </row>
    <row r="91" spans="2:9">
      <c r="B91" s="85"/>
      <c r="C91" s="85"/>
      <c r="D91" s="85"/>
      <c r="E91" s="85"/>
      <c r="F91" s="85"/>
      <c r="G91" s="85"/>
      <c r="I91" s="85"/>
    </row>
    <row r="92" spans="2:9">
      <c r="B92" s="85"/>
      <c r="C92" s="85"/>
      <c r="D92" s="85"/>
      <c r="E92" s="85"/>
      <c r="F92" s="85"/>
      <c r="G92" s="85"/>
      <c r="I92" s="85"/>
    </row>
    <row r="93" spans="2:9">
      <c r="B93" s="85"/>
      <c r="C93" s="85"/>
      <c r="D93" s="85"/>
      <c r="E93" s="85"/>
      <c r="F93" s="85"/>
      <c r="G93" s="85"/>
      <c r="I93" s="85"/>
    </row>
    <row r="94" spans="2:9">
      <c r="B94" s="85"/>
      <c r="C94" s="85"/>
      <c r="D94" s="85"/>
      <c r="E94" s="85"/>
      <c r="F94" s="85"/>
      <c r="G94" s="85"/>
      <c r="I94" s="85"/>
    </row>
    <row r="95" spans="2:9">
      <c r="B95" s="85"/>
      <c r="C95" s="85"/>
      <c r="D95" s="85"/>
      <c r="E95" s="85"/>
      <c r="F95" s="85"/>
      <c r="G95" s="85"/>
      <c r="I95" s="85"/>
    </row>
    <row r="96" spans="2:9">
      <c r="B96" s="85"/>
      <c r="C96" s="85"/>
      <c r="D96" s="85"/>
      <c r="E96" s="85"/>
      <c r="F96" s="85"/>
      <c r="G96" s="85"/>
      <c r="I96" s="85"/>
    </row>
    <row r="97" spans="2:9">
      <c r="B97" s="85"/>
      <c r="C97" s="85"/>
      <c r="D97" s="85"/>
      <c r="E97" s="85"/>
      <c r="F97" s="85"/>
      <c r="G97" s="85"/>
      <c r="I97" s="85"/>
    </row>
    <row r="98" spans="2:9">
      <c r="B98" s="85"/>
      <c r="C98" s="85"/>
      <c r="D98" s="85"/>
      <c r="E98" s="85"/>
      <c r="F98" s="85"/>
      <c r="G98" s="85"/>
      <c r="I98" s="85"/>
    </row>
    <row r="99" spans="2:9">
      <c r="B99" s="85"/>
      <c r="C99" s="85"/>
      <c r="D99" s="85"/>
      <c r="E99" s="85"/>
      <c r="F99" s="85"/>
      <c r="G99" s="85"/>
      <c r="I99" s="85"/>
    </row>
    <row r="100" spans="2:9">
      <c r="B100" s="85"/>
      <c r="C100" s="85"/>
      <c r="D100" s="85"/>
      <c r="E100" s="85"/>
      <c r="F100" s="85"/>
      <c r="G100" s="85"/>
      <c r="I100" s="85"/>
    </row>
    <row r="101" spans="2:9">
      <c r="B101" s="85"/>
      <c r="C101" s="85"/>
      <c r="D101" s="85"/>
      <c r="E101" s="85"/>
      <c r="F101" s="85"/>
      <c r="G101" s="85"/>
      <c r="I101" s="85"/>
    </row>
    <row r="102" spans="2:9">
      <c r="B102" s="85"/>
      <c r="C102" s="85"/>
      <c r="D102" s="85"/>
      <c r="E102" s="85"/>
      <c r="F102" s="85"/>
      <c r="G102" s="85"/>
      <c r="I102" s="85"/>
    </row>
    <row r="103" spans="2:9">
      <c r="B103" s="85"/>
      <c r="C103" s="85"/>
      <c r="D103" s="85"/>
      <c r="E103" s="85"/>
      <c r="F103" s="85"/>
      <c r="G103" s="85"/>
      <c r="I103" s="85"/>
    </row>
    <row r="104" spans="2:9">
      <c r="B104" s="85"/>
      <c r="C104" s="85"/>
      <c r="D104" s="85"/>
      <c r="E104" s="85"/>
      <c r="F104" s="85"/>
      <c r="G104" s="85"/>
      <c r="I104" s="85"/>
    </row>
    <row r="105" spans="2:9">
      <c r="B105" s="85"/>
      <c r="C105" s="85"/>
      <c r="D105" s="85"/>
      <c r="E105" s="85"/>
      <c r="F105" s="85"/>
      <c r="G105" s="85"/>
      <c r="I105" s="85"/>
    </row>
    <row r="106" spans="2:9">
      <c r="B106" s="85"/>
      <c r="C106" s="85"/>
      <c r="D106" s="85"/>
      <c r="E106" s="85"/>
      <c r="F106" s="85"/>
      <c r="G106" s="85"/>
      <c r="I106" s="85"/>
    </row>
    <row r="107" spans="2:9">
      <c r="B107" s="85"/>
      <c r="C107" s="85"/>
      <c r="D107" s="85"/>
      <c r="E107" s="85"/>
      <c r="F107" s="85"/>
      <c r="G107" s="85"/>
      <c r="I107" s="85"/>
    </row>
    <row r="108" spans="2:9">
      <c r="B108" s="85"/>
      <c r="C108" s="85"/>
      <c r="D108" s="85"/>
      <c r="E108" s="85"/>
      <c r="F108" s="85"/>
      <c r="G108" s="85"/>
      <c r="I108" s="85"/>
    </row>
    <row r="109" spans="2:9">
      <c r="B109" s="85"/>
      <c r="C109" s="85"/>
      <c r="D109" s="85"/>
      <c r="E109" s="85"/>
      <c r="F109" s="85"/>
      <c r="G109" s="85"/>
      <c r="I109" s="85"/>
    </row>
    <row r="110" spans="2:9">
      <c r="B110" s="85"/>
      <c r="C110" s="85"/>
      <c r="D110" s="85"/>
      <c r="E110" s="85"/>
      <c r="F110" s="85"/>
      <c r="G110" s="85"/>
      <c r="I110" s="85"/>
    </row>
    <row r="111" spans="2:9">
      <c r="B111" s="85"/>
      <c r="C111" s="85"/>
      <c r="D111" s="85"/>
      <c r="E111" s="85"/>
      <c r="F111" s="85"/>
      <c r="G111" s="85"/>
      <c r="I111" s="85"/>
    </row>
    <row r="112" spans="2:9">
      <c r="B112" s="85"/>
      <c r="C112" s="85"/>
      <c r="D112" s="85"/>
      <c r="E112" s="85"/>
      <c r="F112" s="85"/>
      <c r="G112" s="85"/>
      <c r="I112" s="85"/>
    </row>
    <row r="113" spans="2:9">
      <c r="B113" s="85"/>
      <c r="C113" s="85"/>
      <c r="D113" s="85"/>
      <c r="E113" s="85"/>
      <c r="F113" s="85"/>
      <c r="G113" s="85"/>
      <c r="I113" s="85"/>
    </row>
    <row r="114" spans="2:9">
      <c r="B114" s="85"/>
      <c r="C114" s="85"/>
      <c r="D114" s="85"/>
      <c r="E114" s="85"/>
      <c r="F114" s="85"/>
      <c r="G114" s="85"/>
      <c r="I114" s="85"/>
    </row>
    <row r="115" spans="2:9">
      <c r="B115" s="85"/>
      <c r="C115" s="85"/>
      <c r="D115" s="85"/>
      <c r="E115" s="85"/>
      <c r="F115" s="85"/>
      <c r="G115" s="85"/>
      <c r="I115" s="85"/>
    </row>
    <row r="116" spans="2:9">
      <c r="B116" s="85"/>
      <c r="C116" s="85"/>
      <c r="D116" s="85"/>
      <c r="E116" s="85"/>
      <c r="F116" s="85"/>
      <c r="G116" s="85"/>
      <c r="I116" s="85"/>
    </row>
    <row r="117" spans="2:9">
      <c r="B117" s="85"/>
      <c r="C117" s="85"/>
      <c r="D117" s="85"/>
      <c r="E117" s="85"/>
      <c r="F117" s="85"/>
      <c r="G117" s="85"/>
      <c r="I117" s="85"/>
    </row>
    <row r="118" spans="2:9">
      <c r="B118" s="85"/>
      <c r="C118" s="85"/>
      <c r="D118" s="85"/>
      <c r="E118" s="85"/>
      <c r="F118" s="85"/>
      <c r="G118" s="85"/>
      <c r="I118" s="85"/>
    </row>
    <row r="119" spans="2:9">
      <c r="B119" s="85"/>
      <c r="C119" s="85"/>
      <c r="D119" s="85"/>
      <c r="E119" s="85"/>
      <c r="F119" s="85"/>
      <c r="G119" s="85"/>
      <c r="I119" s="85"/>
    </row>
    <row r="120" spans="2:9">
      <c r="B120" s="85"/>
      <c r="C120" s="85"/>
      <c r="D120" s="85"/>
      <c r="E120" s="85"/>
      <c r="F120" s="85"/>
      <c r="G120" s="85"/>
      <c r="I120" s="85"/>
    </row>
    <row r="121" spans="2:9">
      <c r="B121" s="85"/>
      <c r="C121" s="85"/>
      <c r="D121" s="85"/>
      <c r="E121" s="85"/>
      <c r="F121" s="85"/>
      <c r="G121" s="85"/>
      <c r="I121" s="85"/>
    </row>
    <row r="122" spans="2:9">
      <c r="B122" s="85"/>
      <c r="C122" s="85"/>
      <c r="D122" s="85"/>
      <c r="E122" s="85"/>
      <c r="F122" s="85"/>
      <c r="G122" s="85"/>
      <c r="I122" s="85"/>
    </row>
  </sheetData>
  <sheetProtection selectLockedCells="1"/>
  <mergeCells count="36">
    <mergeCell ref="C80:G80"/>
    <mergeCell ref="C81:G81"/>
    <mergeCell ref="C82:G82"/>
    <mergeCell ref="D83:H83"/>
    <mergeCell ref="C74:F75"/>
    <mergeCell ref="C71:F72"/>
    <mergeCell ref="C76:F77"/>
    <mergeCell ref="C79:G79"/>
    <mergeCell ref="C65:H65"/>
    <mergeCell ref="C66:H66"/>
    <mergeCell ref="C69:F70"/>
    <mergeCell ref="G27:H27"/>
    <mergeCell ref="C27:F27"/>
    <mergeCell ref="C28:G28"/>
    <mergeCell ref="C30:H30"/>
    <mergeCell ref="C21:F21"/>
    <mergeCell ref="C18:F20"/>
    <mergeCell ref="C22:F22"/>
    <mergeCell ref="C24:F26"/>
    <mergeCell ref="C12:F14"/>
    <mergeCell ref="C16:G16"/>
    <mergeCell ref="B6:H6"/>
    <mergeCell ref="C8:H8"/>
    <mergeCell ref="C10:F10"/>
    <mergeCell ref="B1:H1"/>
    <mergeCell ref="B3:H3"/>
    <mergeCell ref="C39:G39"/>
    <mergeCell ref="C32:G32"/>
    <mergeCell ref="C34:F37"/>
    <mergeCell ref="C41:F43"/>
    <mergeCell ref="C45:F46"/>
    <mergeCell ref="C48:F49"/>
    <mergeCell ref="C51:F52"/>
    <mergeCell ref="C54:H54"/>
    <mergeCell ref="C57:H57"/>
    <mergeCell ref="C56:H5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7</xdr:col>
                    <xdr:colOff>495300</xdr:colOff>
                    <xdr:row>11</xdr:row>
                    <xdr:rowOff>19050</xdr:rowOff>
                  </from>
                  <to>
                    <xdr:col>7</xdr:col>
                    <xdr:colOff>771525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" name="Check Box 55">
              <controlPr defaultSize="0" autoFill="0" autoLine="0" autoPict="0">
                <anchor moveWithCells="1">
                  <from>
                    <xdr:col>7</xdr:col>
                    <xdr:colOff>495300</xdr:colOff>
                    <xdr:row>12</xdr:row>
                    <xdr:rowOff>19050</xdr:rowOff>
                  </from>
                  <to>
                    <xdr:col>7</xdr:col>
                    <xdr:colOff>771525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" name="Check Box 56">
              <controlPr defaultSize="0" autoFill="0" autoLine="0" autoPict="0">
                <anchor moveWithCells="1">
                  <from>
                    <xdr:col>7</xdr:col>
                    <xdr:colOff>495300</xdr:colOff>
                    <xdr:row>13</xdr:row>
                    <xdr:rowOff>19050</xdr:rowOff>
                  </from>
                  <to>
                    <xdr:col>7</xdr:col>
                    <xdr:colOff>771525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7" name="Check Box 59">
              <controlPr defaultSize="0" autoFill="0" autoLine="0" autoPict="0" macro="[0]!Oui">
                <anchor moveWithCells="1">
                  <from>
                    <xdr:col>7</xdr:col>
                    <xdr:colOff>285750</xdr:colOff>
                    <xdr:row>15</xdr:row>
                    <xdr:rowOff>76200</xdr:rowOff>
                  </from>
                  <to>
                    <xdr:col>7</xdr:col>
                    <xdr:colOff>590550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8" name="Check Box 60">
              <controlPr defaultSize="0" autoFill="0" autoLine="0" autoPict="0">
                <anchor moveWithCells="1">
                  <from>
                    <xdr:col>7</xdr:col>
                    <xdr:colOff>847725</xdr:colOff>
                    <xdr:row>15</xdr:row>
                    <xdr:rowOff>57150</xdr:rowOff>
                  </from>
                  <to>
                    <xdr:col>7</xdr:col>
                    <xdr:colOff>1152525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9" name="Check Box 63">
              <controlPr defaultSize="0" autoFill="0" autoLine="0" autoPict="0">
                <anchor moveWithCells="1">
                  <from>
                    <xdr:col>7</xdr:col>
                    <xdr:colOff>495300</xdr:colOff>
                    <xdr:row>17</xdr:row>
                    <xdr:rowOff>19050</xdr:rowOff>
                  </from>
                  <to>
                    <xdr:col>7</xdr:col>
                    <xdr:colOff>771525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0" name="Check Box 64">
              <controlPr defaultSize="0" autoFill="0" autoLine="0" autoPict="0">
                <anchor moveWithCells="1">
                  <from>
                    <xdr:col>7</xdr:col>
                    <xdr:colOff>495300</xdr:colOff>
                    <xdr:row>18</xdr:row>
                    <xdr:rowOff>19050</xdr:rowOff>
                  </from>
                  <to>
                    <xdr:col>7</xdr:col>
                    <xdr:colOff>771525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1" name="Check Box 65">
              <controlPr defaultSize="0" autoFill="0" autoLine="0" autoPict="0">
                <anchor moveWithCells="1">
                  <from>
                    <xdr:col>7</xdr:col>
                    <xdr:colOff>495300</xdr:colOff>
                    <xdr:row>19</xdr:row>
                    <xdr:rowOff>19050</xdr:rowOff>
                  </from>
                  <to>
                    <xdr:col>7</xdr:col>
                    <xdr:colOff>771525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2" name="Check Box 66">
              <controlPr defaultSize="0" autoFill="0" autoLine="0" autoPict="0">
                <anchor moveWithCells="1">
                  <from>
                    <xdr:col>7</xdr:col>
                    <xdr:colOff>495300</xdr:colOff>
                    <xdr:row>23</xdr:row>
                    <xdr:rowOff>19050</xdr:rowOff>
                  </from>
                  <to>
                    <xdr:col>7</xdr:col>
                    <xdr:colOff>771525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3" name="Check Box 67">
              <controlPr defaultSize="0" autoFill="0" autoLine="0" autoPict="0">
                <anchor moveWithCells="1">
                  <from>
                    <xdr:col>7</xdr:col>
                    <xdr:colOff>495300</xdr:colOff>
                    <xdr:row>24</xdr:row>
                    <xdr:rowOff>19050</xdr:rowOff>
                  </from>
                  <to>
                    <xdr:col>7</xdr:col>
                    <xdr:colOff>771525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4" name="Check Box 68">
              <controlPr defaultSize="0" autoFill="0" autoLine="0" autoPict="0">
                <anchor moveWithCells="1">
                  <from>
                    <xdr:col>7</xdr:col>
                    <xdr:colOff>495300</xdr:colOff>
                    <xdr:row>25</xdr:row>
                    <xdr:rowOff>19050</xdr:rowOff>
                  </from>
                  <to>
                    <xdr:col>7</xdr:col>
                    <xdr:colOff>771525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5" name="Check Box 69">
              <controlPr defaultSize="0" autoFill="0" autoLine="0" autoPict="0">
                <anchor moveWithCells="1">
                  <from>
                    <xdr:col>7</xdr:col>
                    <xdr:colOff>495300</xdr:colOff>
                    <xdr:row>40</xdr:row>
                    <xdr:rowOff>19050</xdr:rowOff>
                  </from>
                  <to>
                    <xdr:col>7</xdr:col>
                    <xdr:colOff>771525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Check Box 70">
              <controlPr defaultSize="0" autoFill="0" autoLine="0" autoPict="0">
                <anchor moveWithCells="1">
                  <from>
                    <xdr:col>7</xdr:col>
                    <xdr:colOff>495300</xdr:colOff>
                    <xdr:row>41</xdr:row>
                    <xdr:rowOff>19050</xdr:rowOff>
                  </from>
                  <to>
                    <xdr:col>7</xdr:col>
                    <xdr:colOff>771525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7" name="Check Box 71">
              <controlPr defaultSize="0" autoFill="0" autoLine="0" autoPict="0">
                <anchor moveWithCells="1">
                  <from>
                    <xdr:col>7</xdr:col>
                    <xdr:colOff>495300</xdr:colOff>
                    <xdr:row>42</xdr:row>
                    <xdr:rowOff>19050</xdr:rowOff>
                  </from>
                  <to>
                    <xdr:col>7</xdr:col>
                    <xdr:colOff>771525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8" name="Check Box 72">
              <controlPr defaultSize="0" autoFill="0" autoLine="0" autoPict="0">
                <anchor moveWithCells="1">
                  <from>
                    <xdr:col>7</xdr:col>
                    <xdr:colOff>495300</xdr:colOff>
                    <xdr:row>44</xdr:row>
                    <xdr:rowOff>19050</xdr:rowOff>
                  </from>
                  <to>
                    <xdr:col>7</xdr:col>
                    <xdr:colOff>771525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9" name="Check Box 73">
              <controlPr defaultSize="0" autoFill="0" autoLine="0" autoPict="0">
                <anchor moveWithCells="1">
                  <from>
                    <xdr:col>7</xdr:col>
                    <xdr:colOff>495300</xdr:colOff>
                    <xdr:row>45</xdr:row>
                    <xdr:rowOff>19050</xdr:rowOff>
                  </from>
                  <to>
                    <xdr:col>7</xdr:col>
                    <xdr:colOff>771525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0" name="Check Box 74">
              <controlPr defaultSize="0" autoFill="0" autoLine="0" autoPict="0">
                <anchor moveWithCells="1">
                  <from>
                    <xdr:col>7</xdr:col>
                    <xdr:colOff>495300</xdr:colOff>
                    <xdr:row>47</xdr:row>
                    <xdr:rowOff>19050</xdr:rowOff>
                  </from>
                  <to>
                    <xdr:col>7</xdr:col>
                    <xdr:colOff>771525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1" name="Check Box 75">
              <controlPr defaultSize="0" autoFill="0" autoLine="0" autoPict="0">
                <anchor moveWithCells="1">
                  <from>
                    <xdr:col>7</xdr:col>
                    <xdr:colOff>495300</xdr:colOff>
                    <xdr:row>48</xdr:row>
                    <xdr:rowOff>19050</xdr:rowOff>
                  </from>
                  <to>
                    <xdr:col>7</xdr:col>
                    <xdr:colOff>771525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2" name="Check Box 76">
              <controlPr defaultSize="0" autoFill="0" autoLine="0" autoPict="0">
                <anchor moveWithCells="1">
                  <from>
                    <xdr:col>7</xdr:col>
                    <xdr:colOff>495300</xdr:colOff>
                    <xdr:row>50</xdr:row>
                    <xdr:rowOff>19050</xdr:rowOff>
                  </from>
                  <to>
                    <xdr:col>7</xdr:col>
                    <xdr:colOff>771525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3" name="Check Box 77">
              <controlPr defaultSize="0" autoFill="0" autoLine="0" autoPict="0">
                <anchor moveWithCells="1">
                  <from>
                    <xdr:col>7</xdr:col>
                    <xdr:colOff>495300</xdr:colOff>
                    <xdr:row>51</xdr:row>
                    <xdr:rowOff>19050</xdr:rowOff>
                  </from>
                  <to>
                    <xdr:col>7</xdr:col>
                    <xdr:colOff>771525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4" name="Check Box 78">
              <controlPr defaultSize="0" autoFill="0" autoLine="0" autoPict="0">
                <anchor moveWithCells="1">
                  <from>
                    <xdr:col>7</xdr:col>
                    <xdr:colOff>495300</xdr:colOff>
                    <xdr:row>68</xdr:row>
                    <xdr:rowOff>19050</xdr:rowOff>
                  </from>
                  <to>
                    <xdr:col>7</xdr:col>
                    <xdr:colOff>771525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5" name="Check Box 79">
              <controlPr defaultSize="0" autoFill="0" autoLine="0" autoPict="0">
                <anchor moveWithCells="1">
                  <from>
                    <xdr:col>7</xdr:col>
                    <xdr:colOff>495300</xdr:colOff>
                    <xdr:row>69</xdr:row>
                    <xdr:rowOff>19050</xdr:rowOff>
                  </from>
                  <to>
                    <xdr:col>7</xdr:col>
                    <xdr:colOff>771525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6" name="Check Box 80">
              <controlPr defaultSize="0" autoFill="0" autoLine="0" autoPict="0">
                <anchor moveWithCells="1">
                  <from>
                    <xdr:col>7</xdr:col>
                    <xdr:colOff>495300</xdr:colOff>
                    <xdr:row>70</xdr:row>
                    <xdr:rowOff>19050</xdr:rowOff>
                  </from>
                  <to>
                    <xdr:col>7</xdr:col>
                    <xdr:colOff>771525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7" name="Check Box 81">
              <controlPr defaultSize="0" autoFill="0" autoLine="0" autoPict="0">
                <anchor moveWithCells="1">
                  <from>
                    <xdr:col>7</xdr:col>
                    <xdr:colOff>495300</xdr:colOff>
                    <xdr:row>71</xdr:row>
                    <xdr:rowOff>19050</xdr:rowOff>
                  </from>
                  <to>
                    <xdr:col>7</xdr:col>
                    <xdr:colOff>771525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8" name="Check Box 82">
              <controlPr defaultSize="0" autoFill="0" autoLine="0" autoPict="0">
                <anchor moveWithCells="1">
                  <from>
                    <xdr:col>7</xdr:col>
                    <xdr:colOff>495300</xdr:colOff>
                    <xdr:row>73</xdr:row>
                    <xdr:rowOff>19050</xdr:rowOff>
                  </from>
                  <to>
                    <xdr:col>7</xdr:col>
                    <xdr:colOff>771525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9" name="Check Box 83">
              <controlPr defaultSize="0" autoFill="0" autoLine="0" autoPict="0">
                <anchor moveWithCells="1">
                  <from>
                    <xdr:col>7</xdr:col>
                    <xdr:colOff>495300</xdr:colOff>
                    <xdr:row>74</xdr:row>
                    <xdr:rowOff>19050</xdr:rowOff>
                  </from>
                  <to>
                    <xdr:col>7</xdr:col>
                    <xdr:colOff>771525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0" name="Check Box 84">
              <controlPr defaultSize="0" autoFill="0" autoLine="0" autoPict="0">
                <anchor moveWithCells="1">
                  <from>
                    <xdr:col>7</xdr:col>
                    <xdr:colOff>495300</xdr:colOff>
                    <xdr:row>75</xdr:row>
                    <xdr:rowOff>19050</xdr:rowOff>
                  </from>
                  <to>
                    <xdr:col>7</xdr:col>
                    <xdr:colOff>771525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1" name="Check Box 85">
              <controlPr defaultSize="0" autoFill="0" autoLine="0" autoPict="0">
                <anchor moveWithCells="1">
                  <from>
                    <xdr:col>7</xdr:col>
                    <xdr:colOff>495300</xdr:colOff>
                    <xdr:row>76</xdr:row>
                    <xdr:rowOff>19050</xdr:rowOff>
                  </from>
                  <to>
                    <xdr:col>7</xdr:col>
                    <xdr:colOff>771525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2" name="Check Box 86">
              <controlPr defaultSize="0" autoFill="0" autoLine="0" autoPict="0">
                <anchor moveWithCells="1">
                  <from>
                    <xdr:col>7</xdr:col>
                    <xdr:colOff>819150</xdr:colOff>
                    <xdr:row>80</xdr:row>
                    <xdr:rowOff>9525</xdr:rowOff>
                  </from>
                  <to>
                    <xdr:col>7</xdr:col>
                    <xdr:colOff>1095375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3" name="Check Box 87">
              <controlPr defaultSize="0" autoFill="0" autoLine="0" autoPict="0">
                <anchor moveWithCells="1">
                  <from>
                    <xdr:col>7</xdr:col>
                    <xdr:colOff>171450</xdr:colOff>
                    <xdr:row>80</xdr:row>
                    <xdr:rowOff>9525</xdr:rowOff>
                  </from>
                  <to>
                    <xdr:col>7</xdr:col>
                    <xdr:colOff>447675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4" name="Check Box 88">
              <controlPr defaultSize="0" autoFill="0" autoLine="0" autoPict="0">
                <anchor moveWithCells="1">
                  <from>
                    <xdr:col>7</xdr:col>
                    <xdr:colOff>171450</xdr:colOff>
                    <xdr:row>81</xdr:row>
                    <xdr:rowOff>76200</xdr:rowOff>
                  </from>
                  <to>
                    <xdr:col>7</xdr:col>
                    <xdr:colOff>447675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5" name="Check Box 89">
              <controlPr defaultSize="0" autoFill="0" autoLine="0" autoPict="0">
                <anchor moveWithCells="1">
                  <from>
                    <xdr:col>7</xdr:col>
                    <xdr:colOff>809625</xdr:colOff>
                    <xdr:row>81</xdr:row>
                    <xdr:rowOff>85725</xdr:rowOff>
                  </from>
                  <to>
                    <xdr:col>7</xdr:col>
                    <xdr:colOff>1085850</xdr:colOff>
                    <xdr:row>81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2"/>
  <sheetViews>
    <sheetView workbookViewId="0">
      <selection activeCell="G12" sqref="G12"/>
    </sheetView>
  </sheetViews>
  <sheetFormatPr baseColWidth="10" defaultRowHeight="15"/>
  <cols>
    <col min="1" max="1" width="12.85546875" bestFit="1" customWidth="1"/>
    <col min="2" max="2" width="10.85546875" bestFit="1" customWidth="1"/>
    <col min="3" max="3" width="14.140625" bestFit="1" customWidth="1"/>
    <col min="17" max="18" width="16.7109375" bestFit="1" customWidth="1"/>
    <col min="19" max="19" width="16.5703125" customWidth="1"/>
    <col min="23" max="23" width="18.5703125" customWidth="1"/>
    <col min="24" max="24" width="20.140625" bestFit="1" customWidth="1"/>
    <col min="26" max="26" width="15.28515625" customWidth="1"/>
    <col min="27" max="27" width="14.7109375" customWidth="1"/>
  </cols>
  <sheetData>
    <row r="1" spans="1:26" ht="90">
      <c r="A1" s="184" t="s">
        <v>234</v>
      </c>
      <c r="B1" s="185" t="s">
        <v>235</v>
      </c>
      <c r="C1" s="184" t="s">
        <v>230</v>
      </c>
      <c r="D1" s="184" t="s">
        <v>231</v>
      </c>
      <c r="E1" s="184" t="s">
        <v>232</v>
      </c>
      <c r="F1" s="184" t="s">
        <v>233</v>
      </c>
      <c r="G1" s="183" t="s">
        <v>236</v>
      </c>
      <c r="H1" s="183" t="s">
        <v>237</v>
      </c>
      <c r="I1" s="183" t="s">
        <v>238</v>
      </c>
      <c r="J1" s="183" t="s">
        <v>239</v>
      </c>
      <c r="K1" s="183" t="s">
        <v>240</v>
      </c>
      <c r="L1" s="183" t="s">
        <v>241</v>
      </c>
      <c r="M1" s="183" t="s">
        <v>242</v>
      </c>
      <c r="N1" s="183" t="s">
        <v>244</v>
      </c>
      <c r="O1" s="183" t="s">
        <v>243</v>
      </c>
      <c r="P1" s="183" t="s">
        <v>245</v>
      </c>
      <c r="Q1" s="183" t="s">
        <v>246</v>
      </c>
      <c r="R1" s="183" t="s">
        <v>247</v>
      </c>
      <c r="S1" s="183" t="s">
        <v>248</v>
      </c>
      <c r="T1" s="183" t="s">
        <v>249</v>
      </c>
      <c r="U1" s="183" t="s">
        <v>250</v>
      </c>
      <c r="V1" s="183" t="s">
        <v>251</v>
      </c>
      <c r="W1" s="183" t="s">
        <v>252</v>
      </c>
      <c r="X1" s="183" t="s">
        <v>253</v>
      </c>
      <c r="Y1" s="183" t="s">
        <v>254</v>
      </c>
      <c r="Z1" s="183" t="s">
        <v>260</v>
      </c>
    </row>
    <row r="2" spans="1:26">
      <c r="A2" s="148"/>
      <c r="B2">
        <f>BÂTIMENT!H7</f>
        <v>0</v>
      </c>
      <c r="C2">
        <f>BÂTIMENT!H8</f>
        <v>0</v>
      </c>
      <c r="D2">
        <f>BÂTIMENT!H9</f>
        <v>0</v>
      </c>
      <c r="E2">
        <f>BÂTIMENT!H10</f>
        <v>0</v>
      </c>
      <c r="F2">
        <f>BÂTIMENT!H11</f>
        <v>0</v>
      </c>
      <c r="G2" t="str">
        <f>BÂTIMENT!E17</f>
        <v>XXXXXXX</v>
      </c>
      <c r="H2" t="str">
        <f>BÂTIMENT!Q17</f>
        <v>XXXXXXXXX</v>
      </c>
      <c r="I2" t="str">
        <f>BÂTIMENT!N25</f>
        <v>xx</v>
      </c>
      <c r="J2" t="str">
        <f>BÂTIMENT!J25</f>
        <v>xx</v>
      </c>
      <c r="K2" t="str">
        <f>BÂTIMENT!N26</f>
        <v>xx</v>
      </c>
      <c r="L2" t="str">
        <f>BÂTIMENT!J26</f>
        <v>xx</v>
      </c>
      <c r="M2" t="str">
        <f>BÂTIMENT!N27</f>
        <v>xx</v>
      </c>
      <c r="N2" t="str">
        <f>BÂTIMENT!J27</f>
        <v>xx</v>
      </c>
      <c r="O2" t="str">
        <f>BÂTIMENT!N28</f>
        <v>xx</v>
      </c>
      <c r="P2" t="str">
        <f>BÂTIMENT!J28</f>
        <v>xx</v>
      </c>
      <c r="Q2" t="str">
        <f>IF(BÂTIMENT!J37="A la hausse","A la hausse",IF(BÂTIMENT!N37="Stable","Stable",IF(BÂTIMENT!R37="Baisse","Baisse",IF(BÂTIMENT!V37="incertain, manque de visibilité","incertain, manque de visibilité","Aucune réponse"))))</f>
        <v>A la hausse</v>
      </c>
      <c r="R2" s="55" t="str">
        <f>IF(BÂTIMENT!J39="A la hausse","A la hausse",IF(BÂTIMENT!N39="Stable","Stable",IF(BÂTIMENT!R39="Baisse","Baisse",IF(BÂTIMENT!V39="incertain, manque de visibilité","incertain, manque de visibilité","Aucune réponse"))))</f>
        <v>A la hausse</v>
      </c>
      <c r="S2" s="55" t="str">
        <f>IF(BÂTIMENT!J41="A la hausse","A la hausse",IF(BÂTIMENT!N41="Stable","Stable",IF(BÂTIMENT!R41="Baisse","Baisse",IF(BÂTIMENT!V41="incertain, manque de visibilité","incertain, manque de visibilité","Aucune réponse"))))</f>
        <v>A la hausse</v>
      </c>
      <c r="T2" t="str">
        <f>BÂTIMENT!I46</f>
        <v>xx</v>
      </c>
      <c r="U2" t="str">
        <f>IF(BÂTIMENT!R46="A la hausse","A la hausse",IF(BÂTIMENT!V46="Stable","Stable",IF(BÂTIMENT!Z46="Baisse","Baisse","Aucune réponse")))</f>
        <v>A la hausse</v>
      </c>
      <c r="V2" t="str">
        <f>BÂTIMENT!K70</f>
        <v>XXX</v>
      </c>
      <c r="W2">
        <f>BÂTIMENT!D73</f>
        <v>0</v>
      </c>
      <c r="X2" t="str">
        <f>BÂTIMENT!L80</f>
        <v>XXX</v>
      </c>
      <c r="Y2" t="str">
        <f>BÂTIMENT!S80</f>
        <v>xx</v>
      </c>
      <c r="Z2" t="str">
        <f>BÂTIMENT!I85</f>
        <v>XXX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Q2"/>
  <sheetViews>
    <sheetView topLeftCell="M1" workbookViewId="0">
      <selection activeCell="AB2" sqref="AB2"/>
    </sheetView>
  </sheetViews>
  <sheetFormatPr baseColWidth="10" defaultRowHeight="15"/>
  <cols>
    <col min="1" max="1" width="12.85546875" bestFit="1" customWidth="1"/>
    <col min="3" max="3" width="14.140625" bestFit="1" customWidth="1"/>
    <col min="17" max="17" width="16.7109375" bestFit="1" customWidth="1"/>
    <col min="18" max="18" width="16.28515625" bestFit="1" customWidth="1"/>
    <col min="19" max="19" width="16.7109375" bestFit="1" customWidth="1"/>
    <col min="23" max="23" width="18.28515625" customWidth="1"/>
    <col min="26" max="26" width="13.5703125" customWidth="1"/>
    <col min="27" max="27" width="18.5703125" customWidth="1"/>
    <col min="28" max="28" width="21" customWidth="1"/>
    <col min="29" max="29" width="17.85546875" bestFit="1" customWidth="1"/>
  </cols>
  <sheetData>
    <row r="1" spans="1:43" ht="105">
      <c r="A1" s="184" t="s">
        <v>234</v>
      </c>
      <c r="B1" s="185" t="s">
        <v>235</v>
      </c>
      <c r="C1" s="184" t="s">
        <v>230</v>
      </c>
      <c r="D1" s="184" t="s">
        <v>231</v>
      </c>
      <c r="E1" s="184" t="s">
        <v>232</v>
      </c>
      <c r="F1" s="184" t="s">
        <v>233</v>
      </c>
      <c r="G1" s="183" t="s">
        <v>236</v>
      </c>
      <c r="H1" s="183" t="s">
        <v>237</v>
      </c>
      <c r="I1" s="183" t="s">
        <v>238</v>
      </c>
      <c r="J1" s="183" t="s">
        <v>239</v>
      </c>
      <c r="K1" s="183" t="s">
        <v>240</v>
      </c>
      <c r="L1" s="183" t="s">
        <v>241</v>
      </c>
      <c r="M1" s="183" t="s">
        <v>242</v>
      </c>
      <c r="N1" s="183" t="s">
        <v>244</v>
      </c>
      <c r="O1" s="183" t="s">
        <v>243</v>
      </c>
      <c r="P1" s="183" t="s">
        <v>245</v>
      </c>
      <c r="Q1" s="183" t="s">
        <v>261</v>
      </c>
      <c r="R1" s="183" t="s">
        <v>262</v>
      </c>
      <c r="S1" s="183" t="s">
        <v>263</v>
      </c>
      <c r="T1" s="183" t="s">
        <v>264</v>
      </c>
      <c r="U1" s="183" t="s">
        <v>250</v>
      </c>
      <c r="V1" s="183" t="s">
        <v>251</v>
      </c>
      <c r="W1" s="183" t="s">
        <v>252</v>
      </c>
      <c r="X1" s="183" t="s">
        <v>253</v>
      </c>
      <c r="Y1" s="183" t="s">
        <v>254</v>
      </c>
      <c r="Z1" s="183" t="s">
        <v>255</v>
      </c>
      <c r="AA1" s="183" t="s">
        <v>266</v>
      </c>
      <c r="AB1" s="183" t="s">
        <v>256</v>
      </c>
      <c r="AC1" s="183" t="s">
        <v>257</v>
      </c>
      <c r="AD1" s="183" t="s">
        <v>258</v>
      </c>
      <c r="AE1" s="183" t="s">
        <v>259</v>
      </c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</row>
    <row r="2" spans="1:43">
      <c r="B2">
        <f>'TRAVAUX PUBLICS'!H7</f>
        <v>0</v>
      </c>
      <c r="C2">
        <f>'TRAVAUX PUBLICS'!H8</f>
        <v>0</v>
      </c>
      <c r="D2">
        <f>'TRAVAUX PUBLICS'!H9</f>
        <v>0</v>
      </c>
      <c r="E2">
        <f>'TRAVAUX PUBLICS'!H10</f>
        <v>0</v>
      </c>
      <c r="F2">
        <f>'TRAVAUX PUBLICS'!H11</f>
        <v>0</v>
      </c>
      <c r="G2" t="str">
        <f>'TRAVAUX PUBLICS'!E17</f>
        <v>XXXXXXX</v>
      </c>
      <c r="H2" t="str">
        <f>'TRAVAUX PUBLICS'!Q17</f>
        <v>XXXXXXXXX</v>
      </c>
      <c r="I2" t="str">
        <f>'TRAVAUX PUBLICS'!N25</f>
        <v>xx</v>
      </c>
      <c r="J2" t="str">
        <f>'TRAVAUX PUBLICS'!J25:M25</f>
        <v>xx</v>
      </c>
      <c r="K2" t="str">
        <f>'TRAVAUX PUBLICS'!N26</f>
        <v>xx</v>
      </c>
      <c r="L2" t="str">
        <f>'TRAVAUX PUBLICS'!J26</f>
        <v>xx</v>
      </c>
      <c r="M2" t="str">
        <f>'TRAVAUX PUBLICS'!N27</f>
        <v>xx</v>
      </c>
      <c r="N2" t="str">
        <f>'TRAVAUX PUBLICS'!J27</f>
        <v>xx</v>
      </c>
      <c r="O2" t="str">
        <f>'TRAVAUX PUBLICS'!N28</f>
        <v>xx</v>
      </c>
      <c r="P2" t="str">
        <f>'TRAVAUX PUBLICS'!J28</f>
        <v>xx</v>
      </c>
      <c r="Q2" t="str">
        <f>IF('TRAVAUX PUBLICS'!J37="A la hausse","A la hausse",IF('TRAVAUX PUBLICS'!N37="Stable","Stable",IF('TRAVAUX PUBLICS'!R37="Baisse","Baisse",IF('TRAVAUX PUBLICS'!V37="incertain, manque de visibilité","incertain, manque de visibilité","Aucune réponse"))))</f>
        <v>A la hausse</v>
      </c>
      <c r="R2" s="55" t="str">
        <f>IF('TRAVAUX PUBLICS'!J39="A la hausse","A la hausse",IF('TRAVAUX PUBLICS'!N39="Stable","Stable",IF('TRAVAUX PUBLICS'!R39:T39="Baisse","Baisse",IF('TRAVAUX PUBLICS'!V39="incertain, manque de visibilité","incertain, manque de visibilité","Aucune réponse"))))</f>
        <v>A la hausse</v>
      </c>
      <c r="S2" s="55" t="str">
        <f>IF('TRAVAUX PUBLICS'!J41="A la hausse","A la hausse",IF('TRAVAUX PUBLICS'!N41="Stable","Stable",IF('TRAVAUX PUBLICS'!R41="Baisse","Baisse",IF('TRAVAUX PUBLICS'!V41="incertain, manque de visibilité","incertain, manque de visibilité","Aucune réponse"))))</f>
        <v>A la hausse</v>
      </c>
      <c r="T2">
        <f>'TRAVAUX PUBLICS'!I46</f>
        <v>0</v>
      </c>
      <c r="U2" t="str">
        <f>IF('TRAVAUX PUBLICS'!R46="A la hausse","A la hausse",IF('TRAVAUX PUBLICS'!V46="Stable","Stable",IF('TRAVAUX PUBLICS'!Z46="Baisse","Baisse","Aucune réponse")))</f>
        <v>A la hausse</v>
      </c>
      <c r="V2" t="str">
        <f>'TRAVAUX PUBLICS'!K70</f>
        <v>XXX</v>
      </c>
      <c r="W2">
        <f>'TRAVAUX PUBLICS'!D73</f>
        <v>0</v>
      </c>
      <c r="X2" t="str">
        <f>'TRAVAUX PUBLICS'!L80</f>
        <v>XXX</v>
      </c>
      <c r="Y2" t="str">
        <f>'TRAVAUX PUBLICS'!S80</f>
        <v>xx</v>
      </c>
      <c r="Z2" t="str">
        <f>'TRAVAUX PUBLICS'!I85</f>
        <v>XXX</v>
      </c>
      <c r="AA2" t="str">
        <f>'TRAVAUX PUBLICS'!I89</f>
        <v>XXX</v>
      </c>
      <c r="AB2" t="str">
        <f>IF('TRAVAUX PUBLICS'!F94="Toujours","Toujours ; "&amp;'TRAVAUX PUBLICS'!R94&amp;" ; "&amp;'TRAVAUX PUBLICS'!V94,IF('TRAVAUX PUBLICS'!J94="Parfois","Parfois ; "&amp;'TRAVAUX PUBLICS'!R94&amp;" ; "&amp;'TRAVAUX PUBLICS'!V94,IF('TRAVAUX PUBLICS'!N94="Jamais","Jamais","Aucune réponse")))</f>
        <v>Toujours ; En variante ; En solution de base</v>
      </c>
      <c r="AC2" t="str">
        <f>'TRAVAUX PUBLICS'!I103</f>
        <v>XXX</v>
      </c>
      <c r="AD2" t="str">
        <f>'TRAVAUX PUBLICS'!K105</f>
        <v>XXX</v>
      </c>
      <c r="AE2" t="str">
        <f>IF('TRAVAUX PUBLICS'!F109="Insuffisance des gisements","Insuffisance des gisements ; "&amp;'TRAVAUX PUBLICS'!O109&amp;" ; " &amp;'TRAVAUX PUBLICS'!F111&amp;" ; " &amp;'TRAVAUX PUBLICS'!O111&amp;" ; "&amp;'TRAVAUX PUBLICS'!F113&amp;" : "&amp;'TRAVAUX PUBLICS'!O113,IF('TRAVAUX PUBLICS'!O109="La définition du marché (variante…)","La définition du marché (variante…) ; "&amp;'TRAVAUX PUBLICS'!F111&amp;" ; " &amp;'TRAVAUX PUBLICS'!O111&amp;" ; "&amp;'TRAVAUX PUBLICS'!F113&amp;" : "&amp;'TRAVAUX PUBLICS'!O113,IF('TRAVAUX PUBLICS'!F111="Concurrence des ressources naturelles (matériaux issus des carrières)","Concurrence des ressources naturelles (matériaux issus des carrières) ; "&amp;'TRAVAUX PUBLICS'!O111&amp;" ; "&amp;'TRAVAUX PUBLICS'!F113&amp;" : "&amp;'TRAVAUX PUBLICS'!O113,IF('TRAVAUX PUBLICS'!O111="Les propriétés mécaniques","Les propriétés mécaniques ; "&amp;'TRAVAUX PUBLICS'!F113&amp;" : "&amp;'TRAVAUX PUBLICS'!O113,IF('TRAVAUX PUBLICS'!F113="Autres","Autres : "&amp;'TRAVAUX PUBLICS'!O113,"Aucune réponse")))))</f>
        <v xml:space="preserve">Insuffisance des gisements ; La définition du marché (variante…) ; Concurrence des ressources naturelles (matériaux issus des carrières) ; Les propriétés mécaniques ; Autres :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POURQUOI CE QUESTIONNAIRE</vt:lpstr>
      <vt:lpstr>BÂTIMENT</vt:lpstr>
      <vt:lpstr>TRAVAUX PUBLICS</vt:lpstr>
      <vt:lpstr>Vos projets</vt:lpstr>
      <vt:lpstr>Caractéristiques Cde Bâtiment</vt:lpstr>
      <vt:lpstr>Récap Bat</vt:lpstr>
      <vt:lpstr>Récap TP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vuagnat</dc:creator>
  <cp:lastModifiedBy>cerc</cp:lastModifiedBy>
  <cp:lastPrinted>2018-06-14T12:37:26Z</cp:lastPrinted>
  <dcterms:created xsi:type="dcterms:W3CDTF">2015-04-23T15:41:39Z</dcterms:created>
  <dcterms:modified xsi:type="dcterms:W3CDTF">2018-06-28T13:58:16Z</dcterms:modified>
</cp:coreProperties>
</file>